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philiplyons/Desktop/"/>
    </mc:Choice>
  </mc:AlternateContent>
  <xr:revisionPtr revIDLastSave="0" documentId="13_ncr:1_{C93EEFBA-E6CC-8B45-97F3-26EF1CA18733}" xr6:coauthVersionLast="47" xr6:coauthVersionMax="47" xr10:uidLastSave="{00000000-0000-0000-0000-000000000000}"/>
  <bookViews>
    <workbookView xWindow="3760" yWindow="500" windowWidth="33720" windowHeight="19580" activeTab="1" xr2:uid="{00000000-000D-0000-FFFF-FFFF00000000}"/>
  </bookViews>
  <sheets>
    <sheet name="Boys" sheetId="2" r:id="rId1"/>
    <sheet name="Girl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3" l="1"/>
  <c r="C9" i="3" a="1"/>
  <c r="C9" i="3" s="1"/>
  <c r="C58" i="3" a="1"/>
  <c r="C58" i="3" s="1"/>
  <c r="C67" i="2" a="1"/>
  <c r="C67" i="2"/>
  <c r="C68" i="2" a="1"/>
  <c r="C68" i="2"/>
  <c r="C69" i="2" a="1"/>
  <c r="C69" i="2"/>
  <c r="C70" i="2" a="1"/>
  <c r="C70" i="2"/>
  <c r="C71" i="2" a="1"/>
  <c r="C71" i="2"/>
  <c r="C72" i="2" a="1"/>
  <c r="C72" i="2"/>
  <c r="C73" i="2" a="1"/>
  <c r="C73" i="2"/>
  <c r="C74" i="2" a="1"/>
  <c r="C74" i="2"/>
  <c r="C75" i="2" a="1"/>
  <c r="C75" i="2"/>
  <c r="C76" i="2" a="1"/>
  <c r="C76" i="2"/>
  <c r="C77" i="2" a="1"/>
  <c r="C77" i="2"/>
  <c r="C78" i="2" a="1"/>
  <c r="C78" i="2"/>
  <c r="C79" i="2" a="1"/>
  <c r="C79" i="2"/>
  <c r="C80" i="2" a="1"/>
  <c r="C80" i="2"/>
  <c r="C81" i="2" a="1"/>
  <c r="C81" i="2"/>
  <c r="C82" i="2" a="1"/>
  <c r="C82" i="2"/>
  <c r="C66" i="2" a="1"/>
  <c r="C66" i="2" s="1"/>
  <c r="C55" i="2" a="1"/>
  <c r="C55" i="2" s="1"/>
  <c r="W54" i="2"/>
  <c r="C54" i="2" a="1"/>
  <c r="C54" i="2" s="1"/>
  <c r="W51" i="2"/>
  <c r="C51" i="2" a="1"/>
  <c r="C51" i="2" s="1"/>
  <c r="C47" i="2" a="1"/>
  <c r="C47" i="2"/>
  <c r="C49" i="2" a="1"/>
  <c r="C49" i="2"/>
  <c r="C50" i="2" a="1"/>
  <c r="C50" i="2"/>
  <c r="C52" i="2" a="1"/>
  <c r="C52" i="2"/>
  <c r="C56" i="2" a="1"/>
  <c r="C56" i="2"/>
  <c r="C57" i="2" a="1"/>
  <c r="C57" i="2"/>
  <c r="C58" i="2" a="1"/>
  <c r="C58" i="2"/>
  <c r="C46" i="2" a="1"/>
  <c r="C46" i="2" s="1"/>
  <c r="C37" i="2" a="1"/>
  <c r="C37" i="2" s="1"/>
  <c r="C36" i="2" a="1"/>
  <c r="C36" i="2" s="1"/>
  <c r="C32" i="2" a="1"/>
  <c r="C32" i="2"/>
  <c r="C39" i="2" a="1"/>
  <c r="C39" i="2"/>
  <c r="C40" i="2" a="1"/>
  <c r="C40" i="2"/>
  <c r="C19" i="2" a="1"/>
  <c r="C19" i="2"/>
  <c r="C21" i="2" a="1"/>
  <c r="C21" i="2"/>
  <c r="C22" i="2" a="1"/>
  <c r="C22" i="2"/>
  <c r="C23" i="2" a="1"/>
  <c r="C23" i="2"/>
  <c r="C24" i="2" a="1"/>
  <c r="C24" i="2"/>
  <c r="C11" i="2" a="1"/>
  <c r="C11" i="2"/>
  <c r="C53" i="3" a="1"/>
  <c r="C53" i="3"/>
  <c r="C54" i="3" a="1"/>
  <c r="C54" i="3"/>
  <c r="C59" i="3" a="1"/>
  <c r="C59" i="3"/>
  <c r="C60" i="3" a="1"/>
  <c r="C60" i="3"/>
  <c r="C61" i="3" a="1"/>
  <c r="C61" i="3"/>
  <c r="C62" i="3" a="1"/>
  <c r="C62" i="3"/>
  <c r="C52" i="3" a="1"/>
  <c r="C52" i="3" s="1"/>
  <c r="C45" i="3" a="1"/>
  <c r="C45" i="3"/>
  <c r="C46" i="3" a="1"/>
  <c r="C46" i="3"/>
  <c r="C47" i="3" a="1"/>
  <c r="C47" i="3"/>
  <c r="C43" i="3" a="1"/>
  <c r="C43" i="3" s="1"/>
  <c r="C34" i="3" a="1"/>
  <c r="C34" i="3"/>
  <c r="C37" i="3" a="1"/>
  <c r="C37" i="3"/>
  <c r="C38" i="3" a="1"/>
  <c r="C38" i="3"/>
  <c r="C39" i="3" a="1"/>
  <c r="C39" i="3"/>
  <c r="C41" i="3" a="1"/>
  <c r="C41" i="3"/>
  <c r="C22" i="3" a="1"/>
  <c r="C22" i="3"/>
  <c r="C23" i="3" a="1"/>
  <c r="C23" i="3"/>
  <c r="C24" i="3" a="1"/>
  <c r="C24" i="3"/>
  <c r="C26" i="3" a="1"/>
  <c r="C26" i="3"/>
  <c r="C11" i="3" a="1"/>
  <c r="C11" i="3"/>
  <c r="C13" i="3" a="1"/>
  <c r="C13" i="3"/>
  <c r="W55" i="3"/>
  <c r="C55" i="3" s="1" a="1"/>
  <c r="C55" i="3" s="1"/>
  <c r="W18" i="2"/>
  <c r="C18" i="2" s="1" a="1"/>
  <c r="C18" i="2" s="1"/>
  <c r="W36" i="3"/>
  <c r="C36" i="3" s="1" a="1"/>
  <c r="C36" i="3" s="1"/>
  <c r="W30" i="3"/>
  <c r="C30" i="3" s="1" a="1"/>
  <c r="C30" i="3" s="1"/>
  <c r="W28" i="3"/>
  <c r="C28" i="3" s="1" a="1"/>
  <c r="C28" i="3" s="1"/>
  <c r="W25" i="3"/>
  <c r="C25" i="3" s="1" a="1"/>
  <c r="C25" i="3" s="1"/>
  <c r="W17" i="3"/>
  <c r="C17" i="3" s="1" a="1"/>
  <c r="C17" i="3" s="1"/>
  <c r="W12" i="3"/>
  <c r="C12" i="3" s="1" a="1"/>
  <c r="C12" i="3" s="1"/>
  <c r="W57" i="3"/>
  <c r="W33" i="3"/>
  <c r="C33" i="3" s="1" a="1"/>
  <c r="C33" i="3" s="1"/>
  <c r="W31" i="3"/>
  <c r="C31" i="3" s="1" a="1"/>
  <c r="C31" i="3" s="1"/>
  <c r="W56" i="3"/>
  <c r="C56" i="3" s="1" a="1"/>
  <c r="C56" i="3" s="1"/>
  <c r="W29" i="3"/>
  <c r="C29" i="3" s="1" a="1"/>
  <c r="C29" i="3" s="1"/>
  <c r="W77" i="2"/>
  <c r="W68" i="2"/>
  <c r="W69" i="2"/>
  <c r="W71" i="2"/>
  <c r="W33" i="2"/>
  <c r="C33" i="2" s="1" a="1"/>
  <c r="C33" i="2" s="1"/>
  <c r="W31" i="2"/>
  <c r="C31" i="2" s="1" a="1"/>
  <c r="C31" i="2" s="1"/>
  <c r="W73" i="2"/>
  <c r="W34" i="2"/>
  <c r="C34" i="2" s="1" a="1"/>
  <c r="C34" i="2" s="1"/>
  <c r="W35" i="3"/>
  <c r="C35" i="3" s="1" a="1"/>
  <c r="C35" i="3" s="1"/>
  <c r="W32" i="3"/>
  <c r="C32" i="3" s="1" a="1"/>
  <c r="C32" i="3" s="1"/>
  <c r="W20" i="3"/>
  <c r="C20" i="3" s="1" a="1"/>
  <c r="C20" i="3" s="1"/>
  <c r="W10" i="3"/>
  <c r="C10" i="3" s="1" a="1"/>
  <c r="C10" i="3" s="1"/>
  <c r="W6" i="3"/>
  <c r="C6" i="3" s="1" a="1"/>
  <c r="C6" i="3" s="1"/>
  <c r="W5" i="3"/>
  <c r="C5" i="3" s="1" a="1"/>
  <c r="C5" i="3" s="1"/>
  <c r="W80" i="2"/>
  <c r="W75" i="2"/>
  <c r="W72" i="2"/>
  <c r="W70" i="2"/>
  <c r="W38" i="2"/>
  <c r="C38" i="2" s="1" a="1"/>
  <c r="C38" i="2" s="1"/>
  <c r="W10" i="2"/>
  <c r="C10" i="2" s="1" a="1"/>
  <c r="C10" i="2" s="1"/>
  <c r="W7" i="2"/>
  <c r="C7" i="2" s="1" a="1"/>
  <c r="C7" i="2" s="1"/>
  <c r="W7" i="3"/>
  <c r="C7" i="3" s="1" a="1"/>
  <c r="C7" i="3" s="1"/>
  <c r="W8" i="3"/>
  <c r="C8" i="3" s="1" a="1"/>
  <c r="C8" i="3" s="1"/>
  <c r="W14" i="3"/>
  <c r="C14" i="3" s="1" a="1"/>
  <c r="C14" i="3" s="1"/>
  <c r="W15" i="3"/>
  <c r="W16" i="3"/>
  <c r="W18" i="3"/>
  <c r="C18" i="3" s="1" a="1"/>
  <c r="C18" i="3" s="1"/>
  <c r="W19" i="3"/>
  <c r="C19" i="3" s="1" a="1"/>
  <c r="C19" i="3" s="1"/>
  <c r="W21" i="3"/>
  <c r="C21" i="3" s="1" a="1"/>
  <c r="C21" i="3" s="1"/>
  <c r="W27" i="3"/>
  <c r="W40" i="3"/>
  <c r="C40" i="3" s="1" a="1"/>
  <c r="C40" i="3" s="1"/>
  <c r="W42" i="3"/>
  <c r="W44" i="3"/>
  <c r="W50" i="3"/>
  <c r="W51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G65" i="2"/>
  <c r="I65" i="2"/>
  <c r="W65" i="2"/>
  <c r="W67" i="2"/>
  <c r="W74" i="2"/>
  <c r="W81" i="2"/>
  <c r="G83" i="2"/>
  <c r="I83" i="2"/>
  <c r="W83" i="2"/>
  <c r="G84" i="2"/>
  <c r="I84" i="2"/>
  <c r="W84" i="2"/>
  <c r="G85" i="2"/>
  <c r="I85" i="2"/>
  <c r="W85" i="2"/>
  <c r="G86" i="2"/>
  <c r="I86" i="2"/>
  <c r="W86" i="2"/>
  <c r="G87" i="2"/>
  <c r="I87" i="2"/>
  <c r="W87" i="2"/>
  <c r="G88" i="2"/>
  <c r="I88" i="2"/>
  <c r="W88" i="2"/>
  <c r="G89" i="2"/>
  <c r="I89" i="2"/>
  <c r="W89" i="2"/>
  <c r="G90" i="2"/>
  <c r="I90" i="2"/>
  <c r="W90" i="2"/>
  <c r="G91" i="2"/>
  <c r="I91" i="2"/>
  <c r="W91" i="2"/>
  <c r="G92" i="2"/>
  <c r="I92" i="2"/>
  <c r="W92" i="2"/>
  <c r="G93" i="2"/>
  <c r="I93" i="2"/>
  <c r="W93" i="2"/>
  <c r="G94" i="2"/>
  <c r="I94" i="2"/>
  <c r="W94" i="2"/>
  <c r="G95" i="2"/>
  <c r="I95" i="2"/>
  <c r="W95" i="2"/>
  <c r="G96" i="2"/>
  <c r="I96" i="2"/>
  <c r="W96" i="2"/>
  <c r="G97" i="2"/>
  <c r="I97" i="2"/>
  <c r="W97" i="2"/>
  <c r="G98" i="2"/>
  <c r="I98" i="2"/>
  <c r="W98" i="2"/>
  <c r="G99" i="2"/>
  <c r="I99" i="2"/>
  <c r="W99" i="2"/>
  <c r="G100" i="2"/>
  <c r="I100" i="2"/>
  <c r="W100" i="2"/>
  <c r="G101" i="2"/>
  <c r="I101" i="2"/>
  <c r="W101" i="2"/>
  <c r="G102" i="2"/>
  <c r="I102" i="2"/>
  <c r="W102" i="2"/>
  <c r="G103" i="2"/>
  <c r="I103" i="2"/>
  <c r="W103" i="2"/>
  <c r="G104" i="2"/>
  <c r="I104" i="2"/>
  <c r="W104" i="2"/>
  <c r="G105" i="2"/>
  <c r="I105" i="2"/>
  <c r="W105" i="2"/>
  <c r="G106" i="2"/>
  <c r="I106" i="2"/>
  <c r="W106" i="2"/>
  <c r="G107" i="2"/>
  <c r="I107" i="2"/>
  <c r="W107" i="2"/>
  <c r="G108" i="2"/>
  <c r="I108" i="2"/>
  <c r="W108" i="2"/>
  <c r="G109" i="2"/>
  <c r="I109" i="2"/>
  <c r="W109" i="2"/>
  <c r="G110" i="2"/>
  <c r="I110" i="2"/>
  <c r="W110" i="2"/>
  <c r="G111" i="2"/>
  <c r="I111" i="2"/>
  <c r="W111" i="2"/>
  <c r="G112" i="2"/>
  <c r="I112" i="2"/>
  <c r="W112" i="2"/>
  <c r="G113" i="2"/>
  <c r="I113" i="2"/>
  <c r="W113" i="2"/>
  <c r="G114" i="2"/>
  <c r="I114" i="2"/>
  <c r="W114" i="2"/>
  <c r="G115" i="2"/>
  <c r="I115" i="2"/>
  <c r="W115" i="2"/>
  <c r="G116" i="2"/>
  <c r="I116" i="2"/>
  <c r="W116" i="2"/>
  <c r="G117" i="2"/>
  <c r="I117" i="2"/>
  <c r="W117" i="2"/>
  <c r="G118" i="2"/>
  <c r="I118" i="2"/>
  <c r="I119" i="2"/>
  <c r="I27" i="3"/>
  <c r="G27" i="3"/>
  <c r="W44" i="2"/>
  <c r="C44" i="2" s="1" a="1"/>
  <c r="C44" i="2" s="1"/>
  <c r="W43" i="2"/>
  <c r="C43" i="2" s="1" a="1"/>
  <c r="C43" i="2" s="1"/>
  <c r="W42" i="2"/>
  <c r="C42" i="2" s="1" a="1"/>
  <c r="C42" i="2" s="1"/>
  <c r="W41" i="2"/>
  <c r="C41" i="2" s="1" a="1"/>
  <c r="C41" i="2" s="1"/>
  <c r="W35" i="2"/>
  <c r="C35" i="2" s="1" a="1"/>
  <c r="C35" i="2" s="1"/>
  <c r="W30" i="2"/>
  <c r="C30" i="2" s="1" a="1"/>
  <c r="C30" i="2" s="1"/>
  <c r="W29" i="2"/>
  <c r="I29" i="2"/>
  <c r="G29" i="2"/>
  <c r="G45" i="2"/>
  <c r="I45" i="2"/>
  <c r="W45" i="2"/>
  <c r="W53" i="2"/>
  <c r="C53" i="2" s="1" a="1"/>
  <c r="C53" i="2" s="1"/>
  <c r="W59" i="2"/>
  <c r="C59" i="2" s="1" a="1"/>
  <c r="C59" i="2" s="1"/>
  <c r="W60" i="2"/>
  <c r="C60" i="2" s="1" a="1"/>
  <c r="C60" i="2" s="1"/>
  <c r="W48" i="2"/>
  <c r="C48" i="2" s="1" a="1"/>
  <c r="C48" i="2" s="1"/>
  <c r="W28" i="2"/>
  <c r="C28" i="2" s="1" a="1"/>
  <c r="C28" i="2" s="1"/>
  <c r="W9" i="2"/>
  <c r="C9" i="2" s="1" a="1"/>
  <c r="C9" i="2" s="1"/>
  <c r="W5" i="2"/>
  <c r="C5" i="2" s="1" a="1"/>
  <c r="C5" i="2" s="1"/>
  <c r="W17" i="2"/>
  <c r="C17" i="2" s="1" a="1"/>
  <c r="C17" i="2" s="1"/>
  <c r="I109" i="3"/>
  <c r="I108" i="3"/>
  <c r="I107" i="3"/>
  <c r="I106" i="3"/>
  <c r="I105" i="3"/>
  <c r="G105" i="3"/>
  <c r="I104" i="3"/>
  <c r="G104" i="3"/>
  <c r="I103" i="3"/>
  <c r="G103" i="3"/>
  <c r="I102" i="3"/>
  <c r="G102" i="3"/>
  <c r="I101" i="3"/>
  <c r="G101" i="3"/>
  <c r="I100" i="3"/>
  <c r="G100" i="3"/>
  <c r="I99" i="3"/>
  <c r="G99" i="3"/>
  <c r="I98" i="3"/>
  <c r="G98" i="3"/>
  <c r="I97" i="3"/>
  <c r="G97" i="3"/>
  <c r="I96" i="3"/>
  <c r="G96" i="3"/>
  <c r="I95" i="3"/>
  <c r="G95" i="3"/>
  <c r="I94" i="3"/>
  <c r="G94" i="3"/>
  <c r="I93" i="3"/>
  <c r="G93" i="3"/>
  <c r="I92" i="3"/>
  <c r="G92" i="3"/>
  <c r="I91" i="3"/>
  <c r="G91" i="3"/>
  <c r="I90" i="3"/>
  <c r="G90" i="3"/>
  <c r="I89" i="3"/>
  <c r="G89" i="3"/>
  <c r="I88" i="3"/>
  <c r="G88" i="3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I80" i="3"/>
  <c r="G80" i="3"/>
  <c r="I79" i="3"/>
  <c r="G79" i="3"/>
  <c r="I78" i="3"/>
  <c r="G78" i="3"/>
  <c r="I77" i="3"/>
  <c r="G77" i="3"/>
  <c r="I76" i="3"/>
  <c r="G76" i="3"/>
  <c r="I75" i="3"/>
  <c r="G75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I64" i="3"/>
  <c r="G64" i="3"/>
  <c r="I63" i="3"/>
  <c r="G63" i="3"/>
  <c r="I51" i="3"/>
  <c r="G51" i="3"/>
  <c r="I50" i="3"/>
  <c r="G50" i="3"/>
  <c r="I42" i="3"/>
  <c r="G42" i="3"/>
  <c r="I16" i="3"/>
  <c r="G16" i="3"/>
  <c r="I15" i="3"/>
  <c r="G15" i="3"/>
  <c r="W8" i="2"/>
  <c r="C8" i="2" s="1" a="1"/>
  <c r="C8" i="2" s="1"/>
  <c r="W12" i="2"/>
  <c r="C12" i="2" s="1" a="1"/>
  <c r="C12" i="2" s="1"/>
  <c r="W13" i="2"/>
  <c r="C13" i="2" s="1" a="1"/>
  <c r="C13" i="2" s="1"/>
  <c r="W14" i="2"/>
  <c r="C14" i="2" s="1" a="1"/>
  <c r="C14" i="2" s="1"/>
  <c r="W15" i="2"/>
  <c r="W16" i="2"/>
  <c r="W20" i="2"/>
  <c r="C20" i="2" s="1" a="1"/>
  <c r="C20" i="2" s="1"/>
  <c r="W25" i="2"/>
  <c r="C25" i="2" s="1" a="1"/>
  <c r="C25" i="2" s="1"/>
  <c r="W26" i="2"/>
  <c r="C26" i="2" s="1" a="1"/>
  <c r="C26" i="2" s="1"/>
  <c r="W27" i="2"/>
  <c r="C27" i="2" s="1" a="1"/>
  <c r="C27" i="2" s="1"/>
  <c r="W6" i="2"/>
  <c r="C6" i="2" s="1" a="1"/>
  <c r="C6" i="2" s="1"/>
  <c r="I15" i="2"/>
  <c r="I16" i="2"/>
  <c r="I120" i="2"/>
  <c r="I121" i="2"/>
  <c r="I122" i="2"/>
  <c r="G15" i="2"/>
  <c r="G16" i="2"/>
  <c r="XFD44" i="3" l="1"/>
  <c r="C44" i="3" a="1"/>
  <c r="C44" i="3" s="1"/>
  <c r="XFD57" i="3"/>
  <c r="C57" i="3" a="1"/>
  <c r="C5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<sst xmlns="http://schemas.openxmlformats.org/spreadsheetml/2006/main" count="572" uniqueCount="209">
  <si>
    <t>Scottish Junior Order of Merit Points 2024/25</t>
  </si>
  <si>
    <t>ASRC Junior Gold</t>
  </si>
  <si>
    <t>Newlands Senior Gold</t>
  </si>
  <si>
    <t>Bridge of Allan Senior Gold</t>
  </si>
  <si>
    <t>British Junior Championships</t>
  </si>
  <si>
    <t>ESC Junior Gold</t>
  </si>
  <si>
    <t>Scottish Junior Open</t>
  </si>
  <si>
    <t>British Junior Open</t>
  </si>
  <si>
    <t>U23 Nationals</t>
  </si>
  <si>
    <t>Junior Nationals</t>
  </si>
  <si>
    <t>ESC Senior Gold</t>
  </si>
  <si>
    <t>PSA Satellite (Best 2)</t>
  </si>
  <si>
    <t>Finishing Place</t>
  </si>
  <si>
    <t>Points</t>
  </si>
  <si>
    <t>Finishing Place(s)</t>
  </si>
  <si>
    <t>Name</t>
  </si>
  <si>
    <t>Boys Under 13</t>
  </si>
  <si>
    <t>5 Nations</t>
  </si>
  <si>
    <t>Top 4 TOTAL</t>
  </si>
  <si>
    <t>Ellis Isaacs</t>
  </si>
  <si>
    <t>2nd BU15</t>
  </si>
  <si>
    <t>15th BU13</t>
  </si>
  <si>
    <t>Top 8 U15</t>
  </si>
  <si>
    <t>4th U13</t>
  </si>
  <si>
    <t>3rd BU13</t>
  </si>
  <si>
    <t>Flynn MacDonald</t>
  </si>
  <si>
    <t>1st BU13</t>
  </si>
  <si>
    <t>2nd U13</t>
  </si>
  <si>
    <t>top8 U13</t>
  </si>
  <si>
    <t>2nd BU13</t>
  </si>
  <si>
    <t>Lewis Lind</t>
  </si>
  <si>
    <t>top 8 U13</t>
  </si>
  <si>
    <t>4th BU13</t>
  </si>
  <si>
    <t>Riley Smith</t>
  </si>
  <si>
    <t>top 16 U13</t>
  </si>
  <si>
    <t>Top 8 BU13</t>
  </si>
  <si>
    <t>Mateusz Olszewski</t>
  </si>
  <si>
    <t>7th BU15</t>
  </si>
  <si>
    <t>Max Appleby</t>
  </si>
  <si>
    <t>5th BU13</t>
  </si>
  <si>
    <t>Murray Lind</t>
  </si>
  <si>
    <t>Om Patil</t>
  </si>
  <si>
    <t>Gabriel Clark</t>
  </si>
  <si>
    <t>6th BU13</t>
  </si>
  <si>
    <t xml:space="preserve">Glyn Farquhar </t>
  </si>
  <si>
    <t>7th BU13</t>
  </si>
  <si>
    <t xml:space="preserve">Boys Under 15
</t>
  </si>
  <si>
    <t>Thomas Myers</t>
  </si>
  <si>
    <t>1st BU17</t>
  </si>
  <si>
    <t>12th BU15</t>
  </si>
  <si>
    <t>2nd U15</t>
  </si>
  <si>
    <t>3rd U15</t>
  </si>
  <si>
    <t>1st BU15</t>
  </si>
  <si>
    <t>Kamran Shamoo</t>
  </si>
  <si>
    <t>2nd BU17</t>
  </si>
  <si>
    <t>4th U15</t>
  </si>
  <si>
    <t>top 16 U15</t>
  </si>
  <si>
    <t>Callum Smith</t>
  </si>
  <si>
    <t>3rd BU17</t>
  </si>
  <si>
    <t>3rd U13</t>
  </si>
  <si>
    <t>top 32</t>
  </si>
  <si>
    <t>Benjamin  Krop</t>
  </si>
  <si>
    <t>3rd BU15</t>
  </si>
  <si>
    <t>top 8 U15</t>
  </si>
  <si>
    <t>top 32 U15</t>
  </si>
  <si>
    <t>4th BU15</t>
  </si>
  <si>
    <t>Brodie McMaster</t>
  </si>
  <si>
    <t>Top 8 BU15</t>
  </si>
  <si>
    <t>Andrew Ross</t>
  </si>
  <si>
    <t>Billy Docherty</t>
  </si>
  <si>
    <t>Innes Hanlan</t>
  </si>
  <si>
    <t>Julian Zabke-Mingarelli</t>
  </si>
  <si>
    <t>5th BU15</t>
  </si>
  <si>
    <t>Ryan Mason</t>
  </si>
  <si>
    <t>6th BU15</t>
  </si>
  <si>
    <t>Nathan Selway</t>
  </si>
  <si>
    <t>8th BU15</t>
  </si>
  <si>
    <t>Vincent Reijnen</t>
  </si>
  <si>
    <t>ETC</t>
  </si>
  <si>
    <t>2nd U17s</t>
  </si>
  <si>
    <t>Benjamin Krop</t>
  </si>
  <si>
    <t>top8 U15</t>
  </si>
  <si>
    <t xml:space="preserve">Boys Under 17
</t>
  </si>
  <si>
    <t>Murdo Mackenzie</t>
  </si>
  <si>
    <t>17th BU17</t>
  </si>
  <si>
    <t>1st U19</t>
  </si>
  <si>
    <t>top 8 U17</t>
  </si>
  <si>
    <t>4th</t>
  </si>
  <si>
    <t>2nd BU19</t>
  </si>
  <si>
    <t>Zack Paton</t>
  </si>
  <si>
    <t>3rd BU19</t>
  </si>
  <si>
    <t>29th BU17</t>
  </si>
  <si>
    <t>2nd U17</t>
  </si>
  <si>
    <t>top 16 U17</t>
  </si>
  <si>
    <t>Cailean McAlpine</t>
  </si>
  <si>
    <t>21st BU17</t>
  </si>
  <si>
    <t>3rd U19</t>
  </si>
  <si>
    <t>top 32 U17</t>
  </si>
  <si>
    <t>top 48 U17</t>
  </si>
  <si>
    <t>Yuk Lee</t>
  </si>
  <si>
    <t>1st U17</t>
  </si>
  <si>
    <t>Hamish Carmichael</t>
  </si>
  <si>
    <t>Top 8 BU17</t>
  </si>
  <si>
    <t>Jamie Pearman</t>
  </si>
  <si>
    <t>26th BU17</t>
  </si>
  <si>
    <t>3rd U17</t>
  </si>
  <si>
    <t>Adam Bedair</t>
  </si>
  <si>
    <t>4th BU17</t>
  </si>
  <si>
    <t>Charlie Parker</t>
  </si>
  <si>
    <t>6th BU17</t>
  </si>
  <si>
    <t>Craig Rafferty</t>
  </si>
  <si>
    <t>Fintan Fairbrother</t>
  </si>
  <si>
    <t>John Lucas Tulloch</t>
  </si>
  <si>
    <t>4th U17</t>
  </si>
  <si>
    <t>Rohan Shamoo</t>
  </si>
  <si>
    <t>Jack Gage</t>
  </si>
  <si>
    <t>7th BU17</t>
  </si>
  <si>
    <t>Adam Nanaa</t>
  </si>
  <si>
    <t>8th BU17</t>
  </si>
  <si>
    <t>Boys Under 19</t>
  </si>
  <si>
    <t>John Green</t>
  </si>
  <si>
    <t>1st BU19</t>
  </si>
  <si>
    <t>13th BU17</t>
  </si>
  <si>
    <t>2nd U19</t>
  </si>
  <si>
    <t>top 8</t>
  </si>
  <si>
    <t>Harrison Goss-Pastor</t>
  </si>
  <si>
    <t>top 8 U19</t>
  </si>
  <si>
    <t>top 16 U19</t>
  </si>
  <si>
    <t>Archie Niven</t>
  </si>
  <si>
    <t>4th BU19</t>
  </si>
  <si>
    <t>Murray Richmond</t>
  </si>
  <si>
    <t>4th U19</t>
  </si>
  <si>
    <t>Top 8 BU19</t>
  </si>
  <si>
    <t>Connor Murray</t>
  </si>
  <si>
    <t>6th BU19</t>
  </si>
  <si>
    <t>top 32 U19</t>
  </si>
  <si>
    <t>James Newman</t>
  </si>
  <si>
    <t>5th BU19</t>
  </si>
  <si>
    <t>James Beaumont</t>
  </si>
  <si>
    <t>Sam Shannon</t>
  </si>
  <si>
    <t>Fyfe Simpson</t>
  </si>
  <si>
    <t>7th BU19</t>
  </si>
  <si>
    <t>Girls Under 13</t>
  </si>
  <si>
    <t>TOTAL</t>
  </si>
  <si>
    <t>Sophie Ballentyne</t>
  </si>
  <si>
    <t>1st GU11</t>
  </si>
  <si>
    <t>1st U13</t>
  </si>
  <si>
    <t>3rd U11</t>
  </si>
  <si>
    <t>U11 top 16</t>
  </si>
  <si>
    <t>1st GU13</t>
  </si>
  <si>
    <t>Jessica Craig-Gould</t>
  </si>
  <si>
    <t>2nd GU13</t>
  </si>
  <si>
    <t>26th GU13</t>
  </si>
  <si>
    <t>4th GU13</t>
  </si>
  <si>
    <t>Emma Little</t>
  </si>
  <si>
    <t>17th GU13</t>
  </si>
  <si>
    <t>2nd Gu13</t>
  </si>
  <si>
    <t>Taline Bedair</t>
  </si>
  <si>
    <t>3rd GU13</t>
  </si>
  <si>
    <t>Eilidh Young</t>
  </si>
  <si>
    <t>Top 8 GU13</t>
  </si>
  <si>
    <t>Lillian Krop</t>
  </si>
  <si>
    <t>5th GU13</t>
  </si>
  <si>
    <t>Lily Boudahair</t>
  </si>
  <si>
    <t>Anna Rennie</t>
  </si>
  <si>
    <t>Fiona McGill</t>
  </si>
  <si>
    <t>Elsa Liu</t>
  </si>
  <si>
    <t>Girls Under 15</t>
  </si>
  <si>
    <t>Phoebe Hamilton</t>
  </si>
  <si>
    <t>2nd GU17</t>
  </si>
  <si>
    <t>14th GU15</t>
  </si>
  <si>
    <t>3rd GU17</t>
  </si>
  <si>
    <t>Rebecca Little</t>
  </si>
  <si>
    <t>1st GU17</t>
  </si>
  <si>
    <t>9th GU15</t>
  </si>
  <si>
    <t>1st GU15</t>
  </si>
  <si>
    <t>Jenna Gage</t>
  </si>
  <si>
    <t>3rd GU15</t>
  </si>
  <si>
    <t>4th GU15</t>
  </si>
  <si>
    <t>Emily Ballentyne</t>
  </si>
  <si>
    <t>19th GU13</t>
  </si>
  <si>
    <t>Aliida Acheampong</t>
  </si>
  <si>
    <t>Freya Finnemore</t>
  </si>
  <si>
    <t>Grace Lawson</t>
  </si>
  <si>
    <t>Top 8 GU15</t>
  </si>
  <si>
    <t>Emily Williamson</t>
  </si>
  <si>
    <t>Theresa Enoch</t>
  </si>
  <si>
    <t>6th GU15</t>
  </si>
  <si>
    <t>Katie Polworth</t>
  </si>
  <si>
    <t>Girls Under 17</t>
  </si>
  <si>
    <t>Ella Bannister</t>
  </si>
  <si>
    <t>4th GU17</t>
  </si>
  <si>
    <t>2nd GU19</t>
  </si>
  <si>
    <t>Chi Pui Felicia  Chan</t>
  </si>
  <si>
    <t>18th GU17</t>
  </si>
  <si>
    <t>Anna-Jane Singh</t>
  </si>
  <si>
    <t>Alice Redding</t>
  </si>
  <si>
    <t>Top 8 GU17</t>
  </si>
  <si>
    <t>Kate Adamson</t>
  </si>
  <si>
    <t>Girls Under 19</t>
  </si>
  <si>
    <t>Robyn McAlpine</t>
  </si>
  <si>
    <t>2nd</t>
  </si>
  <si>
    <t>1st</t>
  </si>
  <si>
    <t>1st GU19</t>
  </si>
  <si>
    <t>Louisa Kaven</t>
  </si>
  <si>
    <t>3rd GU19</t>
  </si>
  <si>
    <t>Emma Clark</t>
  </si>
  <si>
    <t>4th GU19</t>
  </si>
  <si>
    <t>Keira  Hochfelden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</si>
</sst>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4BD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3" borderId="5" xfId="0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10" borderId="0" xfId="0" applyFill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9" borderId="7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D4BD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3ADC-6B9E-FF45-ACB3-451EA356B18A}">
  <dimension ref="A1:AB122"/>
  <sheetViews>
    <sheetView zoomScale="116" zoomScaleNormal="116" workbookViewId="0">
      <pane xSplit="3" topLeftCell="H1" activePane="topRight" state="frozen"/>
      <selection pane="topRight" activeCell="B3" sqref="B3"/>
    </sheetView>
  </sheetViews>
  <sheetFormatPr baseColWidth="10" defaultColWidth="8.83203125" defaultRowHeight="15" x14ac:dyDescent="0.2"/>
  <cols>
    <col min="1" max="2" width="25" customWidth="1"/>
    <col min="3" max="3" width="15.6640625" style="1" customWidth="1"/>
    <col min="4" max="4" width="14.33203125" style="4" bestFit="1" customWidth="1"/>
    <col min="6" max="6" width="14.33203125" style="2" bestFit="1" customWidth="1"/>
    <col min="8" max="8" width="14.33203125" style="2" bestFit="1" customWidth="1"/>
    <col min="9" max="9" width="6.6640625" bestFit="1" customWidth="1"/>
    <col min="10" max="10" width="14.33203125" style="2" bestFit="1" customWidth="1"/>
    <col min="11" max="11" width="13.1640625" customWidth="1"/>
    <col min="12" max="12" width="14.33203125" style="2" bestFit="1" customWidth="1"/>
    <col min="13" max="13" width="6.6640625" bestFit="1" customWidth="1"/>
    <col min="14" max="14" width="14.33203125" style="2" bestFit="1" customWidth="1"/>
    <col min="16" max="16" width="14.33203125" style="2" bestFit="1" customWidth="1"/>
    <col min="18" max="18" width="14.33203125" style="2" bestFit="1" customWidth="1"/>
    <col min="20" max="20" width="14.33203125" style="2" bestFit="1" customWidth="1"/>
    <col min="22" max="22" width="14.33203125" style="2" bestFit="1" customWidth="1"/>
    <col min="24" max="24" width="16.5" style="2" bestFit="1" customWidth="1"/>
    <col min="27" max="27" width="8.83203125" style="2"/>
  </cols>
  <sheetData>
    <row r="1" spans="1:28" x14ac:dyDescent="0.2">
      <c r="A1" s="46" t="s">
        <v>0</v>
      </c>
      <c r="B1" s="47"/>
      <c r="C1" s="48"/>
      <c r="D1" s="52" t="s">
        <v>1</v>
      </c>
      <c r="E1" s="53"/>
      <c r="F1" s="52" t="s">
        <v>2</v>
      </c>
      <c r="G1" s="53"/>
      <c r="H1" s="52" t="s">
        <v>3</v>
      </c>
      <c r="I1" s="53"/>
      <c r="J1" s="56" t="s">
        <v>4</v>
      </c>
      <c r="K1" s="56"/>
      <c r="L1" s="52" t="s">
        <v>5</v>
      </c>
      <c r="M1" s="53"/>
      <c r="N1" s="57" t="s">
        <v>6</v>
      </c>
      <c r="O1" s="58"/>
      <c r="P1" s="54" t="s">
        <v>7</v>
      </c>
      <c r="Q1" s="54"/>
      <c r="R1" s="59" t="s">
        <v>8</v>
      </c>
      <c r="S1" s="59"/>
      <c r="T1" s="59" t="s">
        <v>9</v>
      </c>
      <c r="U1" s="59"/>
      <c r="V1" s="52" t="s">
        <v>10</v>
      </c>
      <c r="W1" s="53"/>
      <c r="X1" s="55" t="s">
        <v>11</v>
      </c>
      <c r="Y1" s="55"/>
      <c r="Z1" s="55"/>
      <c r="AA1" s="44"/>
      <c r="AB1" s="45"/>
    </row>
    <row r="2" spans="1:28" s="1" customFormat="1" x14ac:dyDescent="0.2">
      <c r="A2" s="49"/>
      <c r="B2" s="50"/>
      <c r="C2" s="51"/>
      <c r="D2" s="24" t="s">
        <v>12</v>
      </c>
      <c r="E2" s="24" t="s">
        <v>13</v>
      </c>
      <c r="F2" s="25" t="s">
        <v>12</v>
      </c>
      <c r="G2" s="24" t="s">
        <v>13</v>
      </c>
      <c r="H2" s="25" t="s">
        <v>12</v>
      </c>
      <c r="I2" s="24" t="s">
        <v>13</v>
      </c>
      <c r="J2" s="25" t="s">
        <v>12</v>
      </c>
      <c r="K2" s="24" t="s">
        <v>13</v>
      </c>
      <c r="L2" s="25" t="s">
        <v>12</v>
      </c>
      <c r="M2" s="24" t="s">
        <v>13</v>
      </c>
      <c r="N2" s="25" t="s">
        <v>12</v>
      </c>
      <c r="O2" s="24" t="s">
        <v>13</v>
      </c>
      <c r="P2" s="25" t="s">
        <v>12</v>
      </c>
      <c r="Q2" s="24" t="s">
        <v>13</v>
      </c>
      <c r="R2" s="25" t="s">
        <v>12</v>
      </c>
      <c r="S2" s="24" t="s">
        <v>13</v>
      </c>
      <c r="T2" s="25" t="s">
        <v>12</v>
      </c>
      <c r="U2" s="24" t="s">
        <v>13</v>
      </c>
      <c r="V2" s="25" t="s">
        <v>12</v>
      </c>
      <c r="W2" s="24" t="s">
        <v>13</v>
      </c>
      <c r="X2" s="25" t="s">
        <v>14</v>
      </c>
      <c r="Y2" s="24" t="s">
        <v>13</v>
      </c>
      <c r="Z2" s="26" t="s">
        <v>13</v>
      </c>
      <c r="AA2" s="3"/>
    </row>
    <row r="3" spans="1:28" x14ac:dyDescent="0.2">
      <c r="A3" s="15" t="s">
        <v>15</v>
      </c>
      <c r="B3" s="27"/>
      <c r="C3" s="16"/>
      <c r="D3" s="33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/>
      <c r="X3" s="25"/>
      <c r="Y3" s="24"/>
      <c r="Z3" s="26"/>
    </row>
    <row r="4" spans="1:28" ht="16" x14ac:dyDescent="0.2">
      <c r="A4" s="28" t="s">
        <v>16</v>
      </c>
      <c r="B4" s="5" t="s">
        <v>17</v>
      </c>
      <c r="C4" s="6" t="s">
        <v>18</v>
      </c>
      <c r="D4" s="34"/>
      <c r="E4" s="8"/>
      <c r="F4" s="14"/>
      <c r="G4" s="8"/>
      <c r="H4" s="14"/>
      <c r="I4" s="8"/>
      <c r="J4" s="14"/>
      <c r="K4" s="8"/>
      <c r="L4" s="14"/>
      <c r="M4" s="8"/>
      <c r="N4" s="14"/>
      <c r="O4" s="8"/>
      <c r="P4" s="14"/>
      <c r="Q4" s="8"/>
      <c r="R4" s="14"/>
      <c r="S4" s="32"/>
      <c r="T4" s="14"/>
      <c r="U4" s="8"/>
      <c r="V4" s="14"/>
      <c r="W4" s="8"/>
      <c r="X4" s="14"/>
      <c r="Y4" s="8"/>
      <c r="Z4" s="8"/>
    </row>
    <row r="5" spans="1:28" x14ac:dyDescent="0.2">
      <c r="A5" s="29" t="s">
        <v>19</v>
      </c>
      <c r="B5" s="7"/>
      <c r="C5" s="8" cm="1">
        <f t="array" ref="C5">SUM(LARGE((E5,G5,I5,K5,M5,O5,Q5,S5,U5,W5,Y5,Z5),{1,2,3,4}))</f>
        <v>285</v>
      </c>
      <c r="D5" s="34" t="s">
        <v>20</v>
      </c>
      <c r="E5" s="41">
        <v>125</v>
      </c>
      <c r="F5" s="14"/>
      <c r="G5" s="8">
        <v>0</v>
      </c>
      <c r="H5" s="14"/>
      <c r="I5" s="8">
        <v>0</v>
      </c>
      <c r="J5" s="14" t="s">
        <v>21</v>
      </c>
      <c r="K5" s="8">
        <v>20</v>
      </c>
      <c r="L5" s="14" t="s">
        <v>22</v>
      </c>
      <c r="M5" s="41">
        <v>50</v>
      </c>
      <c r="N5" s="14" t="s">
        <v>23</v>
      </c>
      <c r="O5" s="41">
        <v>60</v>
      </c>
      <c r="P5" s="14"/>
      <c r="Q5" s="8">
        <v>0</v>
      </c>
      <c r="R5" s="14"/>
      <c r="S5" s="8">
        <v>0</v>
      </c>
      <c r="T5" s="14" t="s">
        <v>24</v>
      </c>
      <c r="U5" s="41">
        <v>50</v>
      </c>
      <c r="V5" s="14"/>
      <c r="W5" s="8" t="str">
        <f t="shared" ref="W5" si="0">IF(V5=1, 1000, IF(V5=2, 800, IF(OR(V5=3, V5=4), 600, IF(OR(V5=5, V5=6, V5=7, V5=8), 400, ""))))</f>
        <v/>
      </c>
      <c r="X5" s="14"/>
      <c r="Y5" s="8"/>
      <c r="Z5" s="8"/>
    </row>
    <row r="6" spans="1:28" x14ac:dyDescent="0.2">
      <c r="A6" s="29" t="s">
        <v>25</v>
      </c>
      <c r="B6" s="7"/>
      <c r="C6" s="8" cm="1">
        <f t="array" ref="C6">SUM(LARGE((E6,G6,I6,K6,M6,O6,Q6,S6,U6,W6,Y6,Z6),{1,2,3,4}))</f>
        <v>250</v>
      </c>
      <c r="D6" s="34" t="s">
        <v>26</v>
      </c>
      <c r="E6" s="8">
        <v>75</v>
      </c>
      <c r="F6" s="14"/>
      <c r="G6" s="8">
        <v>0</v>
      </c>
      <c r="H6" s="14"/>
      <c r="I6" s="8">
        <v>0</v>
      </c>
      <c r="J6" s="14"/>
      <c r="K6" s="8">
        <v>0</v>
      </c>
      <c r="L6" s="14" t="s">
        <v>27</v>
      </c>
      <c r="M6" s="8">
        <v>50</v>
      </c>
      <c r="N6" s="14" t="s">
        <v>28</v>
      </c>
      <c r="O6" s="8">
        <v>40</v>
      </c>
      <c r="P6" s="14"/>
      <c r="Q6" s="8">
        <v>0</v>
      </c>
      <c r="R6" s="14"/>
      <c r="S6" s="8">
        <v>0</v>
      </c>
      <c r="T6" s="14" t="s">
        <v>29</v>
      </c>
      <c r="U6" s="8">
        <v>85</v>
      </c>
      <c r="V6" s="14"/>
      <c r="W6" s="8" t="str">
        <f>IF(V6=1, 1000, IF(V6=2, 800, IF(OR(V6=3, V6=4), 600, IF(OR(V6=5, V6=6, V6=7, V6=8), 400, ""))))</f>
        <v/>
      </c>
      <c r="X6" s="14"/>
      <c r="Y6" s="8"/>
      <c r="Z6" s="8"/>
    </row>
    <row r="7" spans="1:28" x14ac:dyDescent="0.2">
      <c r="A7" s="29" t="s">
        <v>30</v>
      </c>
      <c r="B7" s="7"/>
      <c r="C7" s="8" cm="1">
        <f t="array" ref="C7">SUM(LARGE((E7,G7,I7,K7,M7,O7,Q7,S7,U7,W7,Y7,Z7),{1,2,3,4}))</f>
        <v>110</v>
      </c>
      <c r="D7" s="34" t="s">
        <v>24</v>
      </c>
      <c r="E7" s="8">
        <v>25</v>
      </c>
      <c r="F7" s="14"/>
      <c r="G7" s="8">
        <v>0</v>
      </c>
      <c r="H7" s="14"/>
      <c r="I7" s="8">
        <v>0</v>
      </c>
      <c r="J7" s="14"/>
      <c r="K7" s="8">
        <v>0</v>
      </c>
      <c r="L7" s="14" t="s">
        <v>23</v>
      </c>
      <c r="M7" s="8">
        <v>15</v>
      </c>
      <c r="N7" s="14" t="s">
        <v>31</v>
      </c>
      <c r="O7" s="8">
        <v>40</v>
      </c>
      <c r="P7" s="14"/>
      <c r="Q7" s="8">
        <v>0</v>
      </c>
      <c r="R7" s="14"/>
      <c r="S7" s="8">
        <v>0</v>
      </c>
      <c r="T7" s="14" t="s">
        <v>32</v>
      </c>
      <c r="U7" s="8">
        <v>30</v>
      </c>
      <c r="V7" s="14"/>
      <c r="W7" s="8" t="str">
        <f t="shared" ref="W7" si="1">IF(V7=1, 1000, IF(V7=2, 800, IF(OR(V7=3, V7=4), 600, IF(OR(V7=5, V7=6, V7=7, V7=8), 400, ""))))</f>
        <v/>
      </c>
      <c r="X7" s="14"/>
      <c r="Y7" s="8"/>
      <c r="Z7" s="8"/>
    </row>
    <row r="8" spans="1:28" x14ac:dyDescent="0.2">
      <c r="A8" s="7" t="s">
        <v>33</v>
      </c>
      <c r="B8" s="7"/>
      <c r="C8" s="8" cm="1">
        <f t="array" ref="C8">SUM(LARGE((E8,G8,I8,K8,M8,O8,Q8,S8,U8,W8,Y8,Z8),{1,2,3,4}))</f>
        <v>90</v>
      </c>
      <c r="D8" s="34" t="s">
        <v>29</v>
      </c>
      <c r="E8" s="8">
        <v>50</v>
      </c>
      <c r="F8" s="14"/>
      <c r="G8" s="8">
        <v>0</v>
      </c>
      <c r="H8" s="14"/>
      <c r="I8" s="8">
        <v>0</v>
      </c>
      <c r="J8" s="14"/>
      <c r="K8" s="8">
        <v>0</v>
      </c>
      <c r="L8" s="14" t="s">
        <v>31</v>
      </c>
      <c r="M8" s="8">
        <v>5</v>
      </c>
      <c r="N8" s="14" t="s">
        <v>34</v>
      </c>
      <c r="O8" s="8">
        <v>20</v>
      </c>
      <c r="P8" s="14"/>
      <c r="Q8" s="8">
        <v>0</v>
      </c>
      <c r="R8" s="14"/>
      <c r="S8" s="8">
        <v>0</v>
      </c>
      <c r="T8" s="14" t="s">
        <v>35</v>
      </c>
      <c r="U8" s="8">
        <v>15</v>
      </c>
      <c r="V8" s="14"/>
      <c r="W8" s="8" t="str">
        <f t="shared" ref="W8:W102" si="2">IF(V8=1, 1000, IF(V8=2, 800, IF(OR(V8=3, V8=4), 600, IF(OR(V8=5, V8=6, V8=7, V8=8), 400, ""))))</f>
        <v/>
      </c>
      <c r="X8" s="14"/>
      <c r="Y8" s="8"/>
      <c r="Z8" s="8"/>
    </row>
    <row r="9" spans="1:28" x14ac:dyDescent="0.2">
      <c r="A9" s="7" t="s">
        <v>36</v>
      </c>
      <c r="B9" s="7"/>
      <c r="C9" s="8" cm="1">
        <f t="array" ref="C9">SUM(LARGE((E9,G9,I9,K9,M9,O9,Q9,S9,U9,W9,Y9,Z9),{1,2,3,4}))</f>
        <v>50</v>
      </c>
      <c r="D9" s="35" t="s">
        <v>37</v>
      </c>
      <c r="E9" s="8">
        <v>50</v>
      </c>
      <c r="F9" s="14"/>
      <c r="G9" s="8">
        <v>0</v>
      </c>
      <c r="H9" s="14"/>
      <c r="I9" s="8">
        <v>0</v>
      </c>
      <c r="J9" s="14"/>
      <c r="K9" s="8">
        <v>0</v>
      </c>
      <c r="L9" s="14"/>
      <c r="M9" s="8">
        <v>0</v>
      </c>
      <c r="N9" s="14"/>
      <c r="O9" s="8">
        <v>0</v>
      </c>
      <c r="P9" s="14"/>
      <c r="Q9" s="8">
        <v>0</v>
      </c>
      <c r="R9" s="14"/>
      <c r="S9" s="8">
        <v>0</v>
      </c>
      <c r="T9" s="14"/>
      <c r="U9" s="8">
        <v>0</v>
      </c>
      <c r="V9" s="14"/>
      <c r="W9" s="8" t="str">
        <f t="shared" ref="W9:W10" si="3">IF(V9=1, 1000, IF(V9=2, 800, IF(OR(V9=3, V9=4), 600, IF(OR(V9=5, V9=6, V9=7, V9=8), 400, ""))))</f>
        <v/>
      </c>
      <c r="X9" s="14"/>
      <c r="Y9" s="8"/>
      <c r="Z9" s="8"/>
    </row>
    <row r="10" spans="1:28" x14ac:dyDescent="0.2">
      <c r="A10" s="7" t="s">
        <v>38</v>
      </c>
      <c r="B10" s="7"/>
      <c r="C10" s="8" cm="1">
        <f t="array" ref="C10">SUM(LARGE((E10,G10,I10,K10,M10,O10,Q10,S10,U10,W10,Y10,Z10),{1,2,3,4}))</f>
        <v>45</v>
      </c>
      <c r="D10" s="34" t="s">
        <v>39</v>
      </c>
      <c r="E10" s="8">
        <v>5</v>
      </c>
      <c r="F10" s="14"/>
      <c r="G10" s="8">
        <v>0</v>
      </c>
      <c r="H10" s="14"/>
      <c r="I10" s="8">
        <v>0</v>
      </c>
      <c r="J10" s="14"/>
      <c r="K10" s="8">
        <v>0</v>
      </c>
      <c r="L10" s="14" t="s">
        <v>31</v>
      </c>
      <c r="M10" s="8">
        <v>5</v>
      </c>
      <c r="N10" s="14" t="s">
        <v>34</v>
      </c>
      <c r="O10" s="8">
        <v>20</v>
      </c>
      <c r="P10" s="14"/>
      <c r="Q10" s="8">
        <v>0</v>
      </c>
      <c r="R10" s="14"/>
      <c r="S10" s="8">
        <v>0</v>
      </c>
      <c r="T10" s="14" t="s">
        <v>35</v>
      </c>
      <c r="U10" s="8">
        <v>15</v>
      </c>
      <c r="V10" s="14"/>
      <c r="W10" s="8" t="str">
        <f t="shared" si="3"/>
        <v/>
      </c>
      <c r="X10" s="14"/>
      <c r="Y10" s="8"/>
      <c r="Z10" s="8"/>
    </row>
    <row r="11" spans="1:28" x14ac:dyDescent="0.2">
      <c r="A11" s="7" t="s">
        <v>40</v>
      </c>
      <c r="B11" s="7"/>
      <c r="C11" s="8" cm="1">
        <f t="array" ref="C11">SUM(LARGE((E11,G11,I11,K11,M11,O11,Q11,S11,U11,W11,Y11,Z11),{1,2,3,4}))</f>
        <v>40</v>
      </c>
      <c r="D11" s="35"/>
      <c r="E11" s="8">
        <v>0</v>
      </c>
      <c r="F11" s="14"/>
      <c r="G11" s="8">
        <v>0</v>
      </c>
      <c r="H11" s="14"/>
      <c r="I11" s="8">
        <v>0</v>
      </c>
      <c r="J11" s="14"/>
      <c r="K11" s="8">
        <v>0</v>
      </c>
      <c r="L11" s="14" t="s">
        <v>31</v>
      </c>
      <c r="M11" s="8">
        <v>5</v>
      </c>
      <c r="N11" s="14" t="s">
        <v>34</v>
      </c>
      <c r="O11" s="8">
        <v>20</v>
      </c>
      <c r="P11" s="14"/>
      <c r="Q11" s="8">
        <v>0</v>
      </c>
      <c r="R11" s="14"/>
      <c r="S11" s="8">
        <v>0</v>
      </c>
      <c r="T11" s="14" t="s">
        <v>35</v>
      </c>
      <c r="U11" s="8">
        <v>15</v>
      </c>
      <c r="V11" s="14"/>
      <c r="W11" s="8"/>
      <c r="X11" s="14"/>
      <c r="Y11" s="8"/>
      <c r="Z11" s="8"/>
    </row>
    <row r="12" spans="1:28" x14ac:dyDescent="0.2">
      <c r="A12" s="7" t="s">
        <v>41</v>
      </c>
      <c r="B12" s="7"/>
      <c r="C12" s="8" cm="1">
        <f t="array" ref="C12">SUM(LARGE((E12,G12,I12,K12,M12,O12,Q12,S12,U12,W12,Y12,Z12),{1,2,3,4}))</f>
        <v>35</v>
      </c>
      <c r="D12" s="34" t="s">
        <v>32</v>
      </c>
      <c r="E12" s="8">
        <v>15</v>
      </c>
      <c r="F12" s="14"/>
      <c r="G12" s="8">
        <v>0</v>
      </c>
      <c r="H12" s="14"/>
      <c r="I12" s="8">
        <v>0</v>
      </c>
      <c r="J12" s="14"/>
      <c r="K12" s="8">
        <v>0</v>
      </c>
      <c r="L12" s="14" t="s">
        <v>31</v>
      </c>
      <c r="M12" s="8">
        <v>5</v>
      </c>
      <c r="N12" s="14"/>
      <c r="O12" s="8">
        <v>0</v>
      </c>
      <c r="P12" s="14"/>
      <c r="Q12" s="8">
        <v>0</v>
      </c>
      <c r="R12" s="14"/>
      <c r="S12" s="8">
        <v>0</v>
      </c>
      <c r="T12" s="14" t="s">
        <v>35</v>
      </c>
      <c r="U12" s="8">
        <v>15</v>
      </c>
      <c r="V12" s="14"/>
      <c r="W12" s="8" t="str">
        <f t="shared" si="2"/>
        <v/>
      </c>
      <c r="X12" s="14"/>
      <c r="Y12" s="8"/>
      <c r="Z12" s="8"/>
    </row>
    <row r="13" spans="1:28" x14ac:dyDescent="0.2">
      <c r="A13" s="7" t="s">
        <v>42</v>
      </c>
      <c r="B13" s="7"/>
      <c r="C13" s="8" cm="1">
        <f t="array" ref="C13">SUM(LARGE((E13,G13,I13,K13,M13,O13,Q13,S13,U13,W13,Y13,Z13),{1,2,3,4}))</f>
        <v>5</v>
      </c>
      <c r="D13" s="34" t="s">
        <v>43</v>
      </c>
      <c r="E13" s="8">
        <v>5</v>
      </c>
      <c r="F13" s="14"/>
      <c r="G13" s="8">
        <v>0</v>
      </c>
      <c r="H13" s="14"/>
      <c r="I13" s="8">
        <v>0</v>
      </c>
      <c r="J13" s="14"/>
      <c r="K13" s="8">
        <v>0</v>
      </c>
      <c r="L13" s="14"/>
      <c r="M13" s="8">
        <v>0</v>
      </c>
      <c r="N13" s="14"/>
      <c r="O13" s="8">
        <v>0</v>
      </c>
      <c r="P13" s="14"/>
      <c r="Q13" s="8">
        <v>0</v>
      </c>
      <c r="R13" s="14"/>
      <c r="S13" s="8">
        <v>0</v>
      </c>
      <c r="T13" s="14"/>
      <c r="U13" s="8">
        <v>0</v>
      </c>
      <c r="V13" s="14"/>
      <c r="W13" s="8" t="str">
        <f t="shared" si="2"/>
        <v/>
      </c>
      <c r="X13" s="14"/>
      <c r="Y13" s="8"/>
      <c r="Z13" s="8"/>
    </row>
    <row r="14" spans="1:28" x14ac:dyDescent="0.2">
      <c r="A14" s="7" t="s">
        <v>44</v>
      </c>
      <c r="B14" s="7"/>
      <c r="C14" s="8" cm="1">
        <f t="array" ref="C14">SUM(LARGE((E14,G14,I14,K14,M14,O14,Q14,S14,U14,W14,Y14,Z14),{1,2,3,4}))</f>
        <v>5</v>
      </c>
      <c r="D14" s="35" t="s">
        <v>45</v>
      </c>
      <c r="E14" s="8">
        <v>5</v>
      </c>
      <c r="F14" s="14"/>
      <c r="G14" s="8">
        <v>0</v>
      </c>
      <c r="H14" s="14"/>
      <c r="I14" s="8">
        <v>0</v>
      </c>
      <c r="J14" s="14"/>
      <c r="K14" s="8">
        <v>0</v>
      </c>
      <c r="L14" s="14"/>
      <c r="M14" s="8">
        <v>0</v>
      </c>
      <c r="N14" s="14"/>
      <c r="O14" s="8">
        <v>0</v>
      </c>
      <c r="P14" s="14"/>
      <c r="Q14" s="8">
        <v>0</v>
      </c>
      <c r="R14" s="14"/>
      <c r="S14" s="8">
        <v>0</v>
      </c>
      <c r="T14" s="14"/>
      <c r="U14" s="8">
        <v>0</v>
      </c>
      <c r="V14" s="14"/>
      <c r="W14" s="8" t="str">
        <f t="shared" si="2"/>
        <v/>
      </c>
      <c r="X14" s="14"/>
      <c r="Y14" s="8"/>
      <c r="Z14" s="8"/>
    </row>
    <row r="15" spans="1:28" x14ac:dyDescent="0.2">
      <c r="A15" s="36"/>
      <c r="B15" s="36"/>
      <c r="C15" s="37"/>
      <c r="D15" s="34"/>
      <c r="E15" s="8"/>
      <c r="F15" s="14"/>
      <c r="G15" s="8" t="str">
        <f t="shared" ref="G15:G102" si="4">IF(F15=1, 1000, IF(F15=2, 800, IF(OR(F15=3, F15=4), 600, IF(OR(F15=5, F15=6, F15=7, F15=8), 400, ""))))</f>
        <v/>
      </c>
      <c r="H15" s="14"/>
      <c r="I15" s="8" t="str">
        <f t="shared" ref="I15:I102" si="5">IF(H15=1, 1000, IF(H15=2, 800, IF(OR(H15=3, H15=4), 600, IF(OR(H15=5, H15=6, H15=7, H15=8), 400, ""))))</f>
        <v/>
      </c>
      <c r="J15" s="14"/>
      <c r="K15" s="8"/>
      <c r="L15" s="14"/>
      <c r="M15" s="8"/>
      <c r="N15" s="14"/>
      <c r="O15" s="8"/>
      <c r="P15" s="14"/>
      <c r="Q15" s="8"/>
      <c r="R15" s="14"/>
      <c r="S15" s="8"/>
      <c r="T15" s="14"/>
      <c r="U15" s="8"/>
      <c r="V15" s="14"/>
      <c r="W15" s="8" t="str">
        <f t="shared" si="2"/>
        <v/>
      </c>
      <c r="X15" s="14"/>
      <c r="Y15" s="8"/>
      <c r="Z15" s="8"/>
    </row>
    <row r="16" spans="1:28" x14ac:dyDescent="0.2">
      <c r="A16" s="38" t="s">
        <v>46</v>
      </c>
      <c r="B16" s="5" t="s">
        <v>17</v>
      </c>
      <c r="C16" s="39" t="s">
        <v>18</v>
      </c>
      <c r="D16" s="34"/>
      <c r="E16" s="8"/>
      <c r="F16" s="14"/>
      <c r="G16" s="8" t="str">
        <f t="shared" si="4"/>
        <v/>
      </c>
      <c r="H16" s="14"/>
      <c r="I16" s="8" t="str">
        <f t="shared" si="5"/>
        <v/>
      </c>
      <c r="J16" s="14"/>
      <c r="K16" s="8"/>
      <c r="L16" s="14"/>
      <c r="M16" s="8"/>
      <c r="N16" s="14"/>
      <c r="O16" s="8"/>
      <c r="P16" s="14"/>
      <c r="Q16" s="8"/>
      <c r="R16" s="14"/>
      <c r="S16" s="8"/>
      <c r="T16" s="14"/>
      <c r="U16" s="8"/>
      <c r="V16" s="14"/>
      <c r="W16" s="8" t="str">
        <f t="shared" si="2"/>
        <v/>
      </c>
      <c r="X16" s="14"/>
      <c r="Y16" s="8"/>
      <c r="Z16" s="8"/>
    </row>
    <row r="17" spans="1:26" x14ac:dyDescent="0.2">
      <c r="A17" s="29" t="s">
        <v>47</v>
      </c>
      <c r="B17" s="7"/>
      <c r="C17" s="8" cm="1">
        <f t="array" ref="C17">SUM(LARGE((E17,G17,I17,K17,M17,O17,Q17,S17,U17,W17,Y17,Z17),{1,2,3,4}))</f>
        <v>850</v>
      </c>
      <c r="D17" s="34" t="s">
        <v>48</v>
      </c>
      <c r="E17" s="41">
        <v>275</v>
      </c>
      <c r="F17" s="14"/>
      <c r="G17" s="8">
        <v>0</v>
      </c>
      <c r="H17" s="14"/>
      <c r="I17" s="8">
        <v>0</v>
      </c>
      <c r="J17" s="14" t="s">
        <v>49</v>
      </c>
      <c r="K17" s="8">
        <v>75</v>
      </c>
      <c r="L17" s="14" t="s">
        <v>50</v>
      </c>
      <c r="M17" s="41">
        <v>125</v>
      </c>
      <c r="N17" s="14" t="s">
        <v>51</v>
      </c>
      <c r="O17" s="41">
        <v>200</v>
      </c>
      <c r="P17" s="14"/>
      <c r="Q17" s="8">
        <v>0</v>
      </c>
      <c r="R17" s="14"/>
      <c r="S17" s="8">
        <v>0</v>
      </c>
      <c r="T17" s="14" t="s">
        <v>52</v>
      </c>
      <c r="U17" s="41">
        <v>250</v>
      </c>
      <c r="V17" s="14"/>
      <c r="W17" s="8" t="str">
        <f t="shared" ref="W17:W18" si="6">IF(V17=1, 1000, IF(V17=2, 800, IF(OR(V17=3, V17=4), 600, IF(OR(V17=5, V17=6, V17=7, V17=8), 400, ""))))</f>
        <v/>
      </c>
      <c r="X17" s="14"/>
      <c r="Y17" s="8"/>
      <c r="Z17" s="8"/>
    </row>
    <row r="18" spans="1:26" x14ac:dyDescent="0.2">
      <c r="A18" s="29" t="s">
        <v>53</v>
      </c>
      <c r="B18" s="7"/>
      <c r="C18" s="8" cm="1">
        <f t="array" ref="C18">SUM(LARGE((E18,G18,I18,K18,M18,O18,Q18,S18,U18,W18,Y18,Z18),{1,2,3,4}))</f>
        <v>550</v>
      </c>
      <c r="D18" s="34" t="s">
        <v>54</v>
      </c>
      <c r="E18" s="8">
        <v>225</v>
      </c>
      <c r="F18" s="14"/>
      <c r="G18" s="8">
        <v>0</v>
      </c>
      <c r="H18" s="14"/>
      <c r="I18" s="8">
        <v>0</v>
      </c>
      <c r="J18" s="14"/>
      <c r="K18" s="8">
        <v>0</v>
      </c>
      <c r="L18" s="14" t="s">
        <v>55</v>
      </c>
      <c r="M18" s="8">
        <v>75</v>
      </c>
      <c r="N18" s="14" t="s">
        <v>56</v>
      </c>
      <c r="O18" s="8">
        <v>75</v>
      </c>
      <c r="P18" s="14"/>
      <c r="Q18" s="8">
        <v>0</v>
      </c>
      <c r="R18" s="14"/>
      <c r="S18" s="8">
        <v>0</v>
      </c>
      <c r="T18" s="14" t="s">
        <v>20</v>
      </c>
      <c r="U18" s="8">
        <v>175</v>
      </c>
      <c r="V18" s="14"/>
      <c r="W18" s="8" t="str">
        <f t="shared" si="6"/>
        <v/>
      </c>
      <c r="X18" s="14"/>
      <c r="Y18" s="8"/>
      <c r="Z18" s="8"/>
    </row>
    <row r="19" spans="1:26" x14ac:dyDescent="0.2">
      <c r="A19" s="42" t="s">
        <v>57</v>
      </c>
      <c r="B19" s="7"/>
      <c r="C19" s="8" cm="1">
        <f t="array" ref="C19">SUM(LARGE((E19,G19,I19,K19,M19,O19,Q19,S19,U19,W19,Y19,Z19),{1,2,3,4}))</f>
        <v>470</v>
      </c>
      <c r="D19" s="34" t="s">
        <v>58</v>
      </c>
      <c r="E19" s="41">
        <v>175</v>
      </c>
      <c r="F19" s="14"/>
      <c r="G19" s="8">
        <v>0</v>
      </c>
      <c r="H19" s="14"/>
      <c r="I19" s="8">
        <v>0</v>
      </c>
      <c r="J19" s="14" t="s">
        <v>32</v>
      </c>
      <c r="K19" s="8">
        <v>60</v>
      </c>
      <c r="L19" s="14" t="s">
        <v>51</v>
      </c>
      <c r="M19" s="41">
        <v>100</v>
      </c>
      <c r="N19" s="14" t="s">
        <v>59</v>
      </c>
      <c r="O19" s="41">
        <v>80</v>
      </c>
      <c r="P19" s="14" t="s">
        <v>60</v>
      </c>
      <c r="Q19" s="8">
        <v>50</v>
      </c>
      <c r="R19" s="14"/>
      <c r="S19" s="8">
        <v>0</v>
      </c>
      <c r="T19" s="14" t="s">
        <v>26</v>
      </c>
      <c r="U19" s="41">
        <v>115</v>
      </c>
      <c r="V19" s="14"/>
      <c r="W19" s="8"/>
      <c r="X19" s="14"/>
      <c r="Y19" s="8"/>
      <c r="Z19" s="8"/>
    </row>
    <row r="20" spans="1:26" x14ac:dyDescent="0.2">
      <c r="A20" s="7" t="s">
        <v>61</v>
      </c>
      <c r="B20" s="7"/>
      <c r="C20" s="8" cm="1">
        <f t="array" ref="C20">SUM(LARGE((E20,G20,I20,K20,M20,O20,Q20,S20,U20,W20,Y20,Z20),{1,2,3,4}))</f>
        <v>300</v>
      </c>
      <c r="D20" s="34" t="s">
        <v>62</v>
      </c>
      <c r="E20" s="8">
        <v>100</v>
      </c>
      <c r="F20" s="14"/>
      <c r="G20" s="8">
        <v>0</v>
      </c>
      <c r="H20" s="14"/>
      <c r="I20" s="8">
        <v>0</v>
      </c>
      <c r="J20" s="14"/>
      <c r="K20" s="8">
        <v>0</v>
      </c>
      <c r="L20" s="14" t="s">
        <v>63</v>
      </c>
      <c r="M20" s="8">
        <v>50</v>
      </c>
      <c r="N20" s="14" t="s">
        <v>64</v>
      </c>
      <c r="O20" s="8">
        <v>50</v>
      </c>
      <c r="P20" s="14"/>
      <c r="Q20" s="8">
        <v>0</v>
      </c>
      <c r="R20" s="14"/>
      <c r="S20" s="8">
        <v>0</v>
      </c>
      <c r="T20" s="14" t="s">
        <v>65</v>
      </c>
      <c r="U20" s="8">
        <v>100</v>
      </c>
      <c r="V20" s="14"/>
      <c r="W20" s="8" t="str">
        <f t="shared" si="2"/>
        <v/>
      </c>
      <c r="X20" s="14"/>
      <c r="Y20" s="8"/>
      <c r="Z20" s="8"/>
    </row>
    <row r="21" spans="1:26" x14ac:dyDescent="0.2">
      <c r="A21" s="7" t="s">
        <v>66</v>
      </c>
      <c r="B21" s="7"/>
      <c r="C21" s="8" cm="1">
        <f t="array" ref="C21">SUM(LARGE((E21,G21,I21,K21,M21,O21,Q21,S21,U21,W21,Y21,Z21),{1,2,3,4}))</f>
        <v>150</v>
      </c>
      <c r="D21" s="34"/>
      <c r="E21" s="8">
        <v>0</v>
      </c>
      <c r="F21" s="14"/>
      <c r="G21" s="8">
        <v>0</v>
      </c>
      <c r="H21" s="14"/>
      <c r="I21" s="8">
        <v>0</v>
      </c>
      <c r="J21" s="14"/>
      <c r="K21" s="8">
        <v>0</v>
      </c>
      <c r="L21" s="14"/>
      <c r="M21" s="8">
        <v>0</v>
      </c>
      <c r="N21" s="14" t="s">
        <v>56</v>
      </c>
      <c r="O21" s="8">
        <v>75</v>
      </c>
      <c r="P21" s="14"/>
      <c r="Q21" s="8">
        <v>0</v>
      </c>
      <c r="R21" s="14"/>
      <c r="S21" s="8">
        <v>0</v>
      </c>
      <c r="T21" s="14" t="s">
        <v>67</v>
      </c>
      <c r="U21" s="8">
        <v>75</v>
      </c>
      <c r="V21" s="14"/>
      <c r="W21" s="8"/>
      <c r="X21" s="14"/>
      <c r="Y21" s="8"/>
      <c r="Z21" s="8"/>
    </row>
    <row r="22" spans="1:26" x14ac:dyDescent="0.2">
      <c r="A22" s="7" t="s">
        <v>68</v>
      </c>
      <c r="B22" s="7"/>
      <c r="C22" s="8" cm="1">
        <f t="array" ref="C22">SUM(LARGE((E22,G22,I22,K22,M22,O22,Q22,S22,U22,W22,Y22,Z22),{1,2,3,4}))</f>
        <v>125</v>
      </c>
      <c r="D22" s="34"/>
      <c r="E22" s="8">
        <v>0</v>
      </c>
      <c r="F22" s="14"/>
      <c r="G22" s="8">
        <v>0</v>
      </c>
      <c r="H22" s="14"/>
      <c r="I22" s="8">
        <v>0</v>
      </c>
      <c r="J22" s="14"/>
      <c r="K22" s="8">
        <v>0</v>
      </c>
      <c r="L22" s="14" t="s">
        <v>63</v>
      </c>
      <c r="M22" s="8">
        <v>50</v>
      </c>
      <c r="N22" s="14"/>
      <c r="O22" s="8">
        <v>0</v>
      </c>
      <c r="P22" s="14"/>
      <c r="Q22" s="8">
        <v>0</v>
      </c>
      <c r="R22" s="14"/>
      <c r="S22" s="8">
        <v>0</v>
      </c>
      <c r="T22" s="14" t="s">
        <v>67</v>
      </c>
      <c r="U22" s="8">
        <v>75</v>
      </c>
      <c r="V22" s="14"/>
      <c r="W22" s="8"/>
      <c r="X22" s="14"/>
      <c r="Y22" s="8"/>
      <c r="Z22" s="8"/>
    </row>
    <row r="23" spans="1:26" x14ac:dyDescent="0.2">
      <c r="A23" s="7" t="s">
        <v>69</v>
      </c>
      <c r="B23" s="7"/>
      <c r="C23" s="8" cm="1">
        <f t="array" ref="C23">SUM(LARGE((E23,G23,I23,K23,M23,O23,Q23,S23,U23,W23,Y23,Z23),{1,2,3,4}))</f>
        <v>75</v>
      </c>
      <c r="D23" s="34"/>
      <c r="E23" s="8">
        <v>0</v>
      </c>
      <c r="F23" s="14"/>
      <c r="G23" s="8">
        <v>0</v>
      </c>
      <c r="H23" s="14"/>
      <c r="I23" s="8">
        <v>0</v>
      </c>
      <c r="J23" s="14"/>
      <c r="K23" s="8">
        <v>0</v>
      </c>
      <c r="L23" s="14"/>
      <c r="M23" s="8">
        <v>0</v>
      </c>
      <c r="N23" s="14"/>
      <c r="O23" s="8">
        <v>0</v>
      </c>
      <c r="P23" s="14"/>
      <c r="Q23" s="8">
        <v>0</v>
      </c>
      <c r="R23" s="14"/>
      <c r="S23" s="8">
        <v>0</v>
      </c>
      <c r="T23" s="14" t="s">
        <v>67</v>
      </c>
      <c r="U23" s="8">
        <v>75</v>
      </c>
      <c r="V23" s="14"/>
      <c r="W23" s="8"/>
      <c r="X23" s="14"/>
      <c r="Y23" s="8"/>
      <c r="Z23" s="8"/>
    </row>
    <row r="24" spans="1:26" x14ac:dyDescent="0.2">
      <c r="A24" s="7" t="s">
        <v>70</v>
      </c>
      <c r="B24" s="7"/>
      <c r="C24" s="8" cm="1">
        <f t="array" ref="C24">SUM(LARGE((E24,G24,I24,K24,M24,O24,Q24,S24,U24,W24,Y24,Z24),{1,2,3,4}))</f>
        <v>75</v>
      </c>
      <c r="D24" s="34"/>
      <c r="E24" s="8">
        <v>0</v>
      </c>
      <c r="F24" s="14"/>
      <c r="G24" s="8">
        <v>0</v>
      </c>
      <c r="H24" s="14"/>
      <c r="I24" s="8">
        <v>0</v>
      </c>
      <c r="J24" s="14"/>
      <c r="K24" s="8">
        <v>0</v>
      </c>
      <c r="L24" s="14"/>
      <c r="M24" s="8">
        <v>0</v>
      </c>
      <c r="N24" s="14"/>
      <c r="O24" s="8">
        <v>0</v>
      </c>
      <c r="P24" s="14"/>
      <c r="Q24" s="8">
        <v>0</v>
      </c>
      <c r="R24" s="14"/>
      <c r="S24" s="8">
        <v>0</v>
      </c>
      <c r="T24" s="14" t="s">
        <v>67</v>
      </c>
      <c r="U24" s="8">
        <v>75</v>
      </c>
      <c r="V24" s="14"/>
      <c r="W24" s="8"/>
      <c r="X24" s="14"/>
      <c r="Y24" s="8"/>
      <c r="Z24" s="8"/>
    </row>
    <row r="25" spans="1:26" x14ac:dyDescent="0.2">
      <c r="A25" s="7" t="s">
        <v>71</v>
      </c>
      <c r="B25" s="7"/>
      <c r="C25" s="8" cm="1">
        <f t="array" ref="C25">SUM(LARGE((E25,G25,I25,K25,M25,O25,Q25,S25,U25,W25,Y25,Z25),{1,2,3,4}))</f>
        <v>50</v>
      </c>
      <c r="D25" s="35" t="s">
        <v>72</v>
      </c>
      <c r="E25" s="8">
        <v>50</v>
      </c>
      <c r="F25" s="14"/>
      <c r="G25" s="8">
        <v>0</v>
      </c>
      <c r="H25" s="14"/>
      <c r="I25" s="8">
        <v>0</v>
      </c>
      <c r="J25" s="14"/>
      <c r="K25" s="8">
        <v>0</v>
      </c>
      <c r="L25" s="14"/>
      <c r="M25" s="8">
        <v>0</v>
      </c>
      <c r="N25" s="14"/>
      <c r="O25" s="8">
        <v>0</v>
      </c>
      <c r="P25" s="14"/>
      <c r="Q25" s="8">
        <v>0</v>
      </c>
      <c r="R25" s="14"/>
      <c r="S25" s="8">
        <v>0</v>
      </c>
      <c r="T25" s="14"/>
      <c r="U25" s="8">
        <v>0</v>
      </c>
      <c r="V25" s="14"/>
      <c r="W25" s="8" t="str">
        <f t="shared" si="2"/>
        <v/>
      </c>
      <c r="X25" s="14"/>
      <c r="Y25" s="8"/>
      <c r="Z25" s="8"/>
    </row>
    <row r="26" spans="1:26" x14ac:dyDescent="0.2">
      <c r="A26" s="7" t="s">
        <v>73</v>
      </c>
      <c r="B26" s="7"/>
      <c r="C26" s="8" cm="1">
        <f t="array" ref="C26">SUM(LARGE((E26,G26,I26,K26,M26,O26,Q26,S26,U26,W26,Y26,Z26),{1,2,3,4}))</f>
        <v>50</v>
      </c>
      <c r="D26" s="35" t="s">
        <v>74</v>
      </c>
      <c r="E26" s="8">
        <v>50</v>
      </c>
      <c r="F26" s="14"/>
      <c r="G26" s="8">
        <v>0</v>
      </c>
      <c r="H26" s="14"/>
      <c r="I26" s="8">
        <v>0</v>
      </c>
      <c r="J26" s="14"/>
      <c r="K26" s="8">
        <v>0</v>
      </c>
      <c r="L26" s="14"/>
      <c r="M26" s="8">
        <v>0</v>
      </c>
      <c r="N26" s="14"/>
      <c r="O26" s="8">
        <v>0</v>
      </c>
      <c r="P26" s="14"/>
      <c r="Q26" s="8">
        <v>0</v>
      </c>
      <c r="R26" s="14"/>
      <c r="S26" s="8">
        <v>0</v>
      </c>
      <c r="T26" s="14"/>
      <c r="U26" s="8">
        <v>0</v>
      </c>
      <c r="V26" s="14"/>
      <c r="W26" s="8" t="str">
        <f t="shared" si="2"/>
        <v/>
      </c>
      <c r="X26" s="14"/>
      <c r="Y26" s="8"/>
      <c r="Z26" s="8"/>
    </row>
    <row r="27" spans="1:26" x14ac:dyDescent="0.2">
      <c r="A27" s="7" t="s">
        <v>75</v>
      </c>
      <c r="B27" s="7"/>
      <c r="C27" s="8" cm="1">
        <f t="array" ref="C27">SUM(LARGE((E27,G27,I27,K27,M27,O27,Q27,S27,U27,W27,Y27,Z27),{1,2,3,4}))</f>
        <v>50</v>
      </c>
      <c r="D27" s="35" t="s">
        <v>76</v>
      </c>
      <c r="E27" s="8">
        <v>50</v>
      </c>
      <c r="F27" s="14"/>
      <c r="G27" s="8">
        <v>0</v>
      </c>
      <c r="H27" s="14"/>
      <c r="I27" s="8">
        <v>0</v>
      </c>
      <c r="J27" s="14"/>
      <c r="K27" s="8">
        <v>0</v>
      </c>
      <c r="L27" s="14"/>
      <c r="M27" s="8">
        <v>0</v>
      </c>
      <c r="N27" s="14"/>
      <c r="O27" s="8">
        <v>0</v>
      </c>
      <c r="P27" s="14"/>
      <c r="Q27" s="8">
        <v>0</v>
      </c>
      <c r="R27" s="14"/>
      <c r="S27" s="8">
        <v>0</v>
      </c>
      <c r="T27" s="14"/>
      <c r="U27" s="8">
        <v>0</v>
      </c>
      <c r="V27" s="14"/>
      <c r="W27" s="8" t="str">
        <f t="shared" si="2"/>
        <v/>
      </c>
      <c r="X27" s="14"/>
      <c r="Y27" s="8"/>
      <c r="Z27" s="8"/>
    </row>
    <row r="28" spans="1:26" x14ac:dyDescent="0.2">
      <c r="A28" s="7" t="s">
        <v>77</v>
      </c>
      <c r="B28" s="7"/>
      <c r="C28" s="8" cm="1">
        <f t="array" ref="C28">SUM(LARGE((E28,G28,I28,K28,M28,O28,Q28,S28,U28,W28,Y28,Z28),{1,2,3,4}))</f>
        <v>5</v>
      </c>
      <c r="D28" s="35" t="s">
        <v>76</v>
      </c>
      <c r="E28" s="8">
        <v>5</v>
      </c>
      <c r="F28" s="14"/>
      <c r="G28" s="8">
        <v>0</v>
      </c>
      <c r="H28" s="14"/>
      <c r="I28" s="8">
        <v>0</v>
      </c>
      <c r="J28" s="14"/>
      <c r="K28" s="8">
        <v>0</v>
      </c>
      <c r="L28" s="14"/>
      <c r="M28" s="8">
        <v>0</v>
      </c>
      <c r="N28" s="14"/>
      <c r="O28" s="8">
        <v>0</v>
      </c>
      <c r="P28" s="14"/>
      <c r="Q28" s="8">
        <v>0</v>
      </c>
      <c r="R28" s="14"/>
      <c r="S28" s="8">
        <v>0</v>
      </c>
      <c r="T28" s="14"/>
      <c r="U28" s="8">
        <v>0</v>
      </c>
      <c r="V28" s="14"/>
      <c r="W28" s="8" t="str">
        <f t="shared" ref="W28" si="7">IF(V28=1, 1000, IF(V28=2, 800, IF(OR(V28=3, V28=4), 600, IF(OR(V28=5, V28=6, V28=7, V28=8), 400, ""))))</f>
        <v/>
      </c>
      <c r="X28" s="14"/>
      <c r="Y28" s="8"/>
      <c r="Z28" s="8"/>
    </row>
    <row r="29" spans="1:26" x14ac:dyDescent="0.2">
      <c r="A29" s="9" t="s">
        <v>46</v>
      </c>
      <c r="B29" s="40" t="s">
        <v>78</v>
      </c>
      <c r="C29" s="10" t="s">
        <v>18</v>
      </c>
      <c r="D29" s="34"/>
      <c r="E29" s="8"/>
      <c r="F29" s="14"/>
      <c r="G29" s="8" t="str">
        <f t="shared" ref="G29" si="8">IF(F29=1, 1000, IF(F29=2, 800, IF(OR(F29=3, F29=4), 600, IF(OR(F29=5, F29=6, F29=7, F29=8), 400, ""))))</f>
        <v/>
      </c>
      <c r="H29" s="14"/>
      <c r="I29" s="8" t="str">
        <f t="shared" ref="I29" si="9">IF(H29=1, 1000, IF(H29=2, 800, IF(OR(H29=3, H29=4), 600, IF(OR(H29=5, H29=6, H29=7, H29=8), 400, ""))))</f>
        <v/>
      </c>
      <c r="J29" s="14"/>
      <c r="K29" s="8"/>
      <c r="L29" s="14"/>
      <c r="M29" s="8"/>
      <c r="N29" s="14"/>
      <c r="O29" s="8"/>
      <c r="P29" s="14"/>
      <c r="Q29" s="8"/>
      <c r="R29" s="14"/>
      <c r="S29" s="8"/>
      <c r="T29" s="14"/>
      <c r="U29" s="8"/>
      <c r="V29" s="14"/>
      <c r="W29" s="8" t="str">
        <f t="shared" ref="W29:W31" si="10">IF(V29=1, 1000, IF(V29=2, 800, IF(OR(V29=3, V29=4), 600, IF(OR(V29=5, V29=6, V29=7, V29=8), 400, ""))))</f>
        <v/>
      </c>
      <c r="X29" s="14"/>
      <c r="Y29" s="8"/>
      <c r="Z29" s="8"/>
    </row>
    <row r="30" spans="1:26" x14ac:dyDescent="0.2">
      <c r="A30" s="29" t="s">
        <v>47</v>
      </c>
      <c r="B30" s="7"/>
      <c r="C30" s="8" cm="1">
        <f t="array" ref="C30">SUM(LARGE((E30,G30,I30,K30,M30,O30,Q30,S30,U30,W30,Y30,Z30),{1,2,3,4}))</f>
        <v>850</v>
      </c>
      <c r="D30" s="34" t="s">
        <v>52</v>
      </c>
      <c r="E30" s="41">
        <v>275</v>
      </c>
      <c r="F30" s="14"/>
      <c r="G30" s="8">
        <v>0</v>
      </c>
      <c r="H30" s="14"/>
      <c r="I30" s="8">
        <v>0</v>
      </c>
      <c r="J30" s="14" t="s">
        <v>49</v>
      </c>
      <c r="K30" s="8">
        <v>75</v>
      </c>
      <c r="L30" s="14" t="s">
        <v>50</v>
      </c>
      <c r="M30" s="41">
        <v>125</v>
      </c>
      <c r="N30" s="14" t="s">
        <v>51</v>
      </c>
      <c r="O30" s="41">
        <v>200</v>
      </c>
      <c r="P30" s="14"/>
      <c r="Q30" s="8">
        <v>0</v>
      </c>
      <c r="R30" s="14"/>
      <c r="S30" s="8">
        <v>0</v>
      </c>
      <c r="T30" s="14" t="s">
        <v>52</v>
      </c>
      <c r="U30" s="41">
        <v>250</v>
      </c>
      <c r="V30" s="14"/>
      <c r="W30" s="8" t="str">
        <f t="shared" si="10"/>
        <v/>
      </c>
      <c r="X30" s="14"/>
      <c r="Y30" s="8"/>
      <c r="Z30" s="8"/>
    </row>
    <row r="31" spans="1:26" x14ac:dyDescent="0.2">
      <c r="A31" s="29" t="s">
        <v>53</v>
      </c>
      <c r="B31" s="7"/>
      <c r="C31" s="8" cm="1">
        <f t="array" ref="C31">SUM(LARGE((E31,G31,I31,K31,M31,O31,Q31,S31,U31,W31,Y31,Z31),{1,2,3,4}))</f>
        <v>550</v>
      </c>
      <c r="D31" s="34" t="s">
        <v>79</v>
      </c>
      <c r="E31" s="8">
        <v>225</v>
      </c>
      <c r="F31" s="14"/>
      <c r="G31" s="8">
        <v>0</v>
      </c>
      <c r="H31" s="14"/>
      <c r="I31" s="8">
        <v>0</v>
      </c>
      <c r="J31" s="14"/>
      <c r="K31" s="8">
        <v>0</v>
      </c>
      <c r="L31" s="14" t="s">
        <v>55</v>
      </c>
      <c r="M31" s="8">
        <v>75</v>
      </c>
      <c r="N31" s="14" t="s">
        <v>56</v>
      </c>
      <c r="O31" s="8">
        <v>75</v>
      </c>
      <c r="P31" s="14"/>
      <c r="Q31" s="8">
        <v>0</v>
      </c>
      <c r="R31" s="14"/>
      <c r="S31" s="8">
        <v>0</v>
      </c>
      <c r="T31" s="14" t="s">
        <v>20</v>
      </c>
      <c r="U31" s="8">
        <v>175</v>
      </c>
      <c r="V31" s="14"/>
      <c r="W31" s="8" t="str">
        <f t="shared" si="10"/>
        <v/>
      </c>
      <c r="X31" s="14"/>
      <c r="Y31" s="8"/>
      <c r="Z31" s="8"/>
    </row>
    <row r="32" spans="1:26" x14ac:dyDescent="0.2">
      <c r="A32" s="42" t="s">
        <v>57</v>
      </c>
      <c r="B32" s="7"/>
      <c r="C32" s="8" cm="1">
        <f t="array" ref="C32">SUM(LARGE((E32,G32,I32,K32,M32,O32,Q32,S32,U32,W32,Y32,Z32),{1,2,3,4}))</f>
        <v>470</v>
      </c>
      <c r="D32" s="34" t="s">
        <v>58</v>
      </c>
      <c r="E32" s="41">
        <v>175</v>
      </c>
      <c r="F32" s="14"/>
      <c r="G32" s="8">
        <v>0</v>
      </c>
      <c r="H32" s="14"/>
      <c r="I32" s="8">
        <v>0</v>
      </c>
      <c r="J32" s="14" t="s">
        <v>32</v>
      </c>
      <c r="K32" s="8">
        <v>60</v>
      </c>
      <c r="L32" s="14" t="s">
        <v>51</v>
      </c>
      <c r="M32" s="41">
        <v>100</v>
      </c>
      <c r="N32" s="14" t="s">
        <v>59</v>
      </c>
      <c r="O32" s="41">
        <v>80</v>
      </c>
      <c r="P32" s="14" t="s">
        <v>60</v>
      </c>
      <c r="Q32" s="8">
        <v>50</v>
      </c>
      <c r="R32" s="14"/>
      <c r="S32" s="8">
        <v>0</v>
      </c>
      <c r="T32" s="14" t="s">
        <v>26</v>
      </c>
      <c r="U32" s="41">
        <v>115</v>
      </c>
      <c r="V32" s="14"/>
      <c r="W32" s="8"/>
      <c r="X32" s="14"/>
      <c r="Y32" s="8"/>
      <c r="Z32" s="8"/>
    </row>
    <row r="33" spans="1:26" x14ac:dyDescent="0.2">
      <c r="A33" s="7" t="s">
        <v>80</v>
      </c>
      <c r="B33" s="7"/>
      <c r="C33" s="8" cm="1">
        <f t="array" ref="C33">SUM(LARGE((E33,G33,I33,K33,M33,O33,Q33,S33,U33,W33,Y33,Z33),{1,2,3,4}))</f>
        <v>300</v>
      </c>
      <c r="D33" s="34" t="s">
        <v>62</v>
      </c>
      <c r="E33" s="8">
        <v>100</v>
      </c>
      <c r="F33" s="14"/>
      <c r="G33" s="8">
        <v>0</v>
      </c>
      <c r="H33" s="14"/>
      <c r="I33" s="8">
        <v>0</v>
      </c>
      <c r="J33" s="14"/>
      <c r="K33" s="8">
        <v>0</v>
      </c>
      <c r="L33" s="14" t="s">
        <v>81</v>
      </c>
      <c r="M33" s="8">
        <v>50</v>
      </c>
      <c r="N33" s="14" t="s">
        <v>64</v>
      </c>
      <c r="O33" s="8">
        <v>50</v>
      </c>
      <c r="P33" s="14"/>
      <c r="Q33" s="8">
        <v>0</v>
      </c>
      <c r="R33" s="14"/>
      <c r="S33" s="8">
        <v>0</v>
      </c>
      <c r="T33" s="14" t="s">
        <v>65</v>
      </c>
      <c r="U33" s="8">
        <v>100</v>
      </c>
      <c r="V33" s="14"/>
      <c r="W33" s="8" t="str">
        <f t="shared" ref="W33" si="11">IF(V33=1, 1000, IF(V33=2, 800, IF(OR(V33=3, V33=4), 600, IF(OR(V33=5, V33=6, V33=7, V33=8), 400, ""))))</f>
        <v/>
      </c>
      <c r="X33" s="14"/>
      <c r="Y33" s="8"/>
      <c r="Z33" s="8"/>
    </row>
    <row r="34" spans="1:26" x14ac:dyDescent="0.2">
      <c r="A34" s="7" t="s">
        <v>19</v>
      </c>
      <c r="B34" s="7"/>
      <c r="C34" s="8" cm="1">
        <f t="array" ref="C34">SUM(LARGE((E34,G34,I34,K34,M34,O34,Q34,S34,U34,W34,Y34,Z34),{1,2,3,4}))</f>
        <v>285</v>
      </c>
      <c r="D34" s="34" t="s">
        <v>20</v>
      </c>
      <c r="E34" s="41">
        <v>125</v>
      </c>
      <c r="F34" s="14"/>
      <c r="G34" s="8">
        <v>0</v>
      </c>
      <c r="H34" s="14"/>
      <c r="I34" s="8">
        <v>0</v>
      </c>
      <c r="J34" s="14" t="s">
        <v>21</v>
      </c>
      <c r="K34" s="8">
        <v>20</v>
      </c>
      <c r="L34" s="14" t="s">
        <v>22</v>
      </c>
      <c r="M34" s="41">
        <v>50</v>
      </c>
      <c r="N34" s="14" t="s">
        <v>23</v>
      </c>
      <c r="O34" s="41">
        <v>60</v>
      </c>
      <c r="P34" s="14"/>
      <c r="Q34" s="8">
        <v>0</v>
      </c>
      <c r="R34" s="14"/>
      <c r="S34" s="8">
        <v>0</v>
      </c>
      <c r="T34" s="14" t="s">
        <v>24</v>
      </c>
      <c r="U34" s="41">
        <v>50</v>
      </c>
      <c r="V34" s="14"/>
      <c r="W34" s="8" t="str">
        <f t="shared" ref="W34" si="12">IF(V34=1, 1000, IF(V34=2, 800, IF(OR(V34=3, V34=4), 600, IF(OR(V34=5, V34=6, V34=7, V34=8), 400, ""))))</f>
        <v/>
      </c>
      <c r="X34" s="14"/>
      <c r="Y34" s="8"/>
      <c r="Z34" s="8"/>
    </row>
    <row r="35" spans="1:26" x14ac:dyDescent="0.2">
      <c r="A35" s="7" t="s">
        <v>25</v>
      </c>
      <c r="B35" s="7"/>
      <c r="C35" s="8" cm="1">
        <f t="array" ref="C35">SUM(LARGE((E35,G35,I35,K35,M35,O35,Q35,S35,U35,W35,Y35,Z35),{1,2,3,4}))</f>
        <v>250</v>
      </c>
      <c r="D35" s="34" t="s">
        <v>26</v>
      </c>
      <c r="E35" s="8">
        <v>75</v>
      </c>
      <c r="F35" s="14"/>
      <c r="G35" s="8">
        <v>0</v>
      </c>
      <c r="H35" s="14"/>
      <c r="I35" s="8">
        <v>0</v>
      </c>
      <c r="J35" s="14"/>
      <c r="K35" s="8">
        <v>0</v>
      </c>
      <c r="L35" s="14" t="s">
        <v>27</v>
      </c>
      <c r="M35" s="8">
        <v>50</v>
      </c>
      <c r="N35" s="14" t="s">
        <v>31</v>
      </c>
      <c r="O35" s="8">
        <v>40</v>
      </c>
      <c r="P35" s="14"/>
      <c r="Q35" s="8">
        <v>0</v>
      </c>
      <c r="R35" s="14"/>
      <c r="S35" s="8">
        <v>0</v>
      </c>
      <c r="T35" s="14" t="s">
        <v>20</v>
      </c>
      <c r="U35" s="8">
        <v>85</v>
      </c>
      <c r="V35" s="14"/>
      <c r="W35" s="8" t="str">
        <f>IF(V35=1, 1000, IF(V35=2, 800, IF(OR(V35=3, V35=4), 600, IF(OR(V35=5, V35=6, V35=7, V35=8), 400, ""))))</f>
        <v/>
      </c>
      <c r="X35" s="14"/>
      <c r="Y35" s="8"/>
      <c r="Z35" s="8"/>
    </row>
    <row r="36" spans="1:26" x14ac:dyDescent="0.2">
      <c r="A36" s="7" t="s">
        <v>66</v>
      </c>
      <c r="B36" s="7"/>
      <c r="C36" s="8" cm="1">
        <f t="array" ref="C36">SUM(LARGE((E36,G36,I36,K36,M36,O36,Q36,S36,U36,W36,Y36,Z36),{1,2,3,4}))</f>
        <v>150</v>
      </c>
      <c r="D36" s="35"/>
      <c r="E36" s="8">
        <v>0</v>
      </c>
      <c r="F36" s="14"/>
      <c r="G36" s="8">
        <v>0</v>
      </c>
      <c r="H36" s="14"/>
      <c r="I36" s="8">
        <v>0</v>
      </c>
      <c r="J36" s="14"/>
      <c r="K36" s="8">
        <v>0</v>
      </c>
      <c r="L36" s="14"/>
      <c r="M36" s="8">
        <v>0</v>
      </c>
      <c r="N36" s="14" t="s">
        <v>56</v>
      </c>
      <c r="O36" s="8">
        <v>75</v>
      </c>
      <c r="P36" s="14"/>
      <c r="Q36" s="8">
        <v>0</v>
      </c>
      <c r="R36" s="14"/>
      <c r="S36" s="8">
        <v>0</v>
      </c>
      <c r="T36" s="14" t="s">
        <v>67</v>
      </c>
      <c r="U36" s="8">
        <v>75</v>
      </c>
      <c r="V36" s="14"/>
      <c r="W36" s="8"/>
      <c r="X36" s="14"/>
      <c r="Y36" s="8"/>
      <c r="Z36" s="8"/>
    </row>
    <row r="37" spans="1:26" x14ac:dyDescent="0.2">
      <c r="A37" s="7" t="s">
        <v>68</v>
      </c>
      <c r="B37" s="7"/>
      <c r="C37" s="8" cm="1">
        <f t="array" ref="C37">SUM(LARGE((E37,G37,I37,K37,M37,O37,Q37,S37,U37,W37,Y37,Z37),{1,2,3,4}))</f>
        <v>125</v>
      </c>
      <c r="D37" s="34"/>
      <c r="E37" s="8">
        <v>0</v>
      </c>
      <c r="F37" s="14"/>
      <c r="G37" s="8">
        <v>0</v>
      </c>
      <c r="H37" s="14"/>
      <c r="I37" s="8">
        <v>0</v>
      </c>
      <c r="J37" s="14"/>
      <c r="K37" s="8">
        <v>0</v>
      </c>
      <c r="L37" s="14" t="s">
        <v>63</v>
      </c>
      <c r="M37" s="8">
        <v>50</v>
      </c>
      <c r="N37" s="14"/>
      <c r="O37" s="8">
        <v>0</v>
      </c>
      <c r="P37" s="14"/>
      <c r="Q37" s="8">
        <v>0</v>
      </c>
      <c r="R37" s="14"/>
      <c r="S37" s="8">
        <v>0</v>
      </c>
      <c r="T37" s="14" t="s">
        <v>67</v>
      </c>
      <c r="U37" s="8">
        <v>75</v>
      </c>
      <c r="V37" s="14"/>
      <c r="W37" s="8"/>
      <c r="X37" s="14"/>
      <c r="Y37" s="8"/>
      <c r="Z37" s="8"/>
    </row>
    <row r="38" spans="1:26" x14ac:dyDescent="0.2">
      <c r="A38" s="7" t="s">
        <v>30</v>
      </c>
      <c r="B38" s="7"/>
      <c r="C38" s="8" cm="1">
        <f t="array" ref="C38">SUM(LARGE((E38,G38,I38,K38,M38,O38,Q38,S38,U38,W38,Y38,Z38),{1,2,3,4}))</f>
        <v>110</v>
      </c>
      <c r="D38" s="34" t="s">
        <v>24</v>
      </c>
      <c r="E38" s="8">
        <v>25</v>
      </c>
      <c r="F38" s="14"/>
      <c r="G38" s="8">
        <v>0</v>
      </c>
      <c r="H38" s="14"/>
      <c r="I38" s="8">
        <v>0</v>
      </c>
      <c r="J38" s="14"/>
      <c r="K38" s="8">
        <v>0</v>
      </c>
      <c r="L38" s="14" t="s">
        <v>23</v>
      </c>
      <c r="M38" s="8">
        <v>15</v>
      </c>
      <c r="N38" s="14" t="s">
        <v>31</v>
      </c>
      <c r="O38" s="8">
        <v>40</v>
      </c>
      <c r="P38" s="14"/>
      <c r="Q38" s="8">
        <v>0</v>
      </c>
      <c r="R38" s="14"/>
      <c r="S38" s="8">
        <v>0</v>
      </c>
      <c r="T38" s="14" t="s">
        <v>32</v>
      </c>
      <c r="U38" s="8">
        <v>30</v>
      </c>
      <c r="V38" s="14"/>
      <c r="W38" s="8" t="str">
        <f t="shared" ref="W38" si="13">IF(V38=1, 1000, IF(V38=2, 800, IF(OR(V38=3, V38=4), 600, IF(OR(V38=5, V38=6, V38=7, V38=8), 400, ""))))</f>
        <v/>
      </c>
      <c r="X38" s="14"/>
      <c r="Y38" s="8"/>
      <c r="Z38" s="8"/>
    </row>
    <row r="39" spans="1:26" x14ac:dyDescent="0.2">
      <c r="A39" s="7" t="s">
        <v>69</v>
      </c>
      <c r="B39" s="7"/>
      <c r="C39" s="8" cm="1">
        <f t="array" ref="C39">SUM(LARGE((E39,G39,I39,K39,M39,O39,Q39,S39,U39,W39,Y39,Z39),{1,2,3,4}))</f>
        <v>75</v>
      </c>
      <c r="D39" s="34"/>
      <c r="E39" s="8">
        <v>0</v>
      </c>
      <c r="F39" s="14"/>
      <c r="G39" s="8">
        <v>0</v>
      </c>
      <c r="H39" s="14"/>
      <c r="I39" s="8">
        <v>0</v>
      </c>
      <c r="J39" s="14"/>
      <c r="K39" s="8">
        <v>0</v>
      </c>
      <c r="L39" s="14"/>
      <c r="M39" s="8">
        <v>0</v>
      </c>
      <c r="N39" s="14"/>
      <c r="O39" s="8">
        <v>0</v>
      </c>
      <c r="P39" s="14"/>
      <c r="Q39" s="8">
        <v>0</v>
      </c>
      <c r="R39" s="14"/>
      <c r="S39" s="8">
        <v>0</v>
      </c>
      <c r="T39" s="14" t="s">
        <v>67</v>
      </c>
      <c r="U39" s="8">
        <v>75</v>
      </c>
      <c r="V39" s="14"/>
      <c r="W39" s="8"/>
      <c r="X39" s="14"/>
      <c r="Y39" s="8"/>
      <c r="Z39" s="8"/>
    </row>
    <row r="40" spans="1:26" x14ac:dyDescent="0.2">
      <c r="A40" s="7" t="s">
        <v>70</v>
      </c>
      <c r="B40" s="7"/>
      <c r="C40" s="8" cm="1">
        <f t="array" ref="C40">SUM(LARGE((E40,G40,I40,K40,M40,O40,Q40,S40,U40,W40,Y40,Z40),{1,2,3,4}))</f>
        <v>75</v>
      </c>
      <c r="D40" s="34"/>
      <c r="E40" s="8">
        <v>0</v>
      </c>
      <c r="F40" s="14"/>
      <c r="G40" s="8">
        <v>0</v>
      </c>
      <c r="H40" s="14"/>
      <c r="I40" s="8">
        <v>0</v>
      </c>
      <c r="J40" s="14"/>
      <c r="K40" s="8">
        <v>0</v>
      </c>
      <c r="L40" s="14"/>
      <c r="M40" s="8">
        <v>0</v>
      </c>
      <c r="N40" s="14"/>
      <c r="O40" s="8">
        <v>0</v>
      </c>
      <c r="P40" s="14"/>
      <c r="Q40" s="8">
        <v>0</v>
      </c>
      <c r="R40" s="14"/>
      <c r="S40" s="8">
        <v>0</v>
      </c>
      <c r="T40" s="14" t="s">
        <v>67</v>
      </c>
      <c r="U40" s="8">
        <v>75</v>
      </c>
      <c r="V40" s="14"/>
      <c r="W40" s="8"/>
      <c r="X40" s="14"/>
      <c r="Y40" s="8"/>
      <c r="Z40" s="8"/>
    </row>
    <row r="41" spans="1:26" x14ac:dyDescent="0.2">
      <c r="A41" s="7" t="s">
        <v>71</v>
      </c>
      <c r="B41" s="7"/>
      <c r="C41" s="8" cm="1">
        <f t="array" ref="C41">SUM(LARGE((E41,G41,I41,K41,M41,O41,Q41,S41,U41,W41,Y41,Z41),{1,2,3,4}))</f>
        <v>50</v>
      </c>
      <c r="D41" s="35" t="s">
        <v>72</v>
      </c>
      <c r="E41" s="8">
        <v>50</v>
      </c>
      <c r="F41" s="14"/>
      <c r="G41" s="8">
        <v>0</v>
      </c>
      <c r="H41" s="14"/>
      <c r="I41" s="8">
        <v>0</v>
      </c>
      <c r="J41" s="14"/>
      <c r="K41" s="8">
        <v>0</v>
      </c>
      <c r="L41" s="14"/>
      <c r="M41" s="8">
        <v>0</v>
      </c>
      <c r="N41" s="14"/>
      <c r="O41" s="8">
        <v>0</v>
      </c>
      <c r="P41" s="14"/>
      <c r="Q41" s="8">
        <v>0</v>
      </c>
      <c r="R41" s="14"/>
      <c r="S41" s="8">
        <v>0</v>
      </c>
      <c r="T41" s="14"/>
      <c r="U41" s="8">
        <v>0</v>
      </c>
      <c r="V41" s="14"/>
      <c r="W41" s="8" t="str">
        <f t="shared" ref="W41:W44" si="14">IF(V41=1, 1000, IF(V41=2, 800, IF(OR(V41=3, V41=4), 600, IF(OR(V41=5, V41=6, V41=7, V41=8), 400, ""))))</f>
        <v/>
      </c>
      <c r="X41" s="14"/>
      <c r="Y41" s="8"/>
      <c r="Z41" s="8"/>
    </row>
    <row r="42" spans="1:26" x14ac:dyDescent="0.2">
      <c r="A42" s="7" t="s">
        <v>73</v>
      </c>
      <c r="B42" s="7"/>
      <c r="C42" s="8" cm="1">
        <f t="array" ref="C42">SUM(LARGE((E42,G42,I42,K42,M42,O42,Q42,S42,U42,W42,Y42,Z42),{1,2,3,4}))</f>
        <v>50</v>
      </c>
      <c r="D42" s="35" t="s">
        <v>74</v>
      </c>
      <c r="E42" s="8">
        <v>50</v>
      </c>
      <c r="F42" s="14"/>
      <c r="G42" s="8">
        <v>0</v>
      </c>
      <c r="H42" s="14"/>
      <c r="I42" s="8">
        <v>0</v>
      </c>
      <c r="J42" s="14"/>
      <c r="K42" s="8">
        <v>0</v>
      </c>
      <c r="L42" s="14"/>
      <c r="M42" s="8">
        <v>0</v>
      </c>
      <c r="N42" s="14"/>
      <c r="O42" s="8">
        <v>0</v>
      </c>
      <c r="P42" s="14"/>
      <c r="Q42" s="8">
        <v>0</v>
      </c>
      <c r="R42" s="14"/>
      <c r="S42" s="8">
        <v>0</v>
      </c>
      <c r="T42" s="14"/>
      <c r="U42" s="8">
        <v>0</v>
      </c>
      <c r="V42" s="14"/>
      <c r="W42" s="8" t="str">
        <f t="shared" si="14"/>
        <v/>
      </c>
      <c r="X42" s="14"/>
      <c r="Y42" s="8"/>
      <c r="Z42" s="8"/>
    </row>
    <row r="43" spans="1:26" x14ac:dyDescent="0.2">
      <c r="A43" s="7" t="s">
        <v>36</v>
      </c>
      <c r="B43" s="7"/>
      <c r="C43" s="8" cm="1">
        <f t="array" ref="C43">SUM(LARGE((E43,G43,I43,K43,M43,O43,Q43,S43,U43,W43,Y43,Z43),{1,2,3,4}))</f>
        <v>50</v>
      </c>
      <c r="D43" s="35" t="s">
        <v>37</v>
      </c>
      <c r="E43" s="8">
        <v>50</v>
      </c>
      <c r="F43" s="14"/>
      <c r="G43" s="8">
        <v>0</v>
      </c>
      <c r="H43" s="14"/>
      <c r="I43" s="8">
        <v>0</v>
      </c>
      <c r="J43" s="14"/>
      <c r="K43" s="8">
        <v>0</v>
      </c>
      <c r="L43" s="14"/>
      <c r="M43" s="8">
        <v>0</v>
      </c>
      <c r="N43" s="14"/>
      <c r="O43" s="8">
        <v>0</v>
      </c>
      <c r="P43" s="14"/>
      <c r="Q43" s="8">
        <v>0</v>
      </c>
      <c r="R43" s="14"/>
      <c r="S43" s="8">
        <v>0</v>
      </c>
      <c r="T43" s="14"/>
      <c r="U43" s="8">
        <v>0</v>
      </c>
      <c r="V43" s="14"/>
      <c r="W43" s="8" t="str">
        <f t="shared" si="14"/>
        <v/>
      </c>
      <c r="X43" s="14"/>
      <c r="Y43" s="8"/>
      <c r="Z43" s="8"/>
    </row>
    <row r="44" spans="1:26" x14ac:dyDescent="0.2">
      <c r="A44" s="7" t="s">
        <v>75</v>
      </c>
      <c r="B44" s="7"/>
      <c r="C44" s="8" cm="1">
        <f t="array" ref="C44">SUM(LARGE((E44,G44,I44,K44,M44,O44,Q44,S44,U44,W44,Y44,Z44),{1,2,3,4}))</f>
        <v>50</v>
      </c>
      <c r="D44" s="35" t="s">
        <v>76</v>
      </c>
      <c r="E44" s="8">
        <v>50</v>
      </c>
      <c r="F44" s="14"/>
      <c r="G44" s="8">
        <v>0</v>
      </c>
      <c r="H44" s="14"/>
      <c r="I44" s="8">
        <v>0</v>
      </c>
      <c r="J44" s="14"/>
      <c r="K44" s="8">
        <v>0</v>
      </c>
      <c r="L44" s="14"/>
      <c r="M44" s="8">
        <v>0</v>
      </c>
      <c r="N44" s="14"/>
      <c r="O44" s="8">
        <v>0</v>
      </c>
      <c r="P44" s="14"/>
      <c r="Q44" s="8">
        <v>0</v>
      </c>
      <c r="R44" s="14"/>
      <c r="S44" s="8">
        <v>0</v>
      </c>
      <c r="T44" s="14"/>
      <c r="U44" s="8">
        <v>0</v>
      </c>
      <c r="V44" s="14"/>
      <c r="W44" s="8" t="str">
        <f t="shared" si="14"/>
        <v/>
      </c>
      <c r="X44" s="14"/>
      <c r="Y44" s="8"/>
      <c r="Z44" s="8"/>
    </row>
    <row r="45" spans="1:26" x14ac:dyDescent="0.2">
      <c r="A45" s="9" t="s">
        <v>82</v>
      </c>
      <c r="B45" s="40" t="s">
        <v>78</v>
      </c>
      <c r="C45" s="10" t="s">
        <v>18</v>
      </c>
      <c r="D45" s="34"/>
      <c r="E45" s="8"/>
      <c r="F45" s="14"/>
      <c r="G45" s="8" t="str">
        <f t="shared" si="4"/>
        <v/>
      </c>
      <c r="H45" s="14"/>
      <c r="I45" s="8" t="str">
        <f t="shared" si="5"/>
        <v/>
      </c>
      <c r="J45" s="14"/>
      <c r="K45" s="8"/>
      <c r="L45" s="14"/>
      <c r="M45" s="8"/>
      <c r="N45" s="14"/>
      <c r="O45" s="8"/>
      <c r="P45" s="14"/>
      <c r="Q45" s="8"/>
      <c r="R45" s="14"/>
      <c r="S45" s="8"/>
      <c r="T45" s="14"/>
      <c r="U45" s="8"/>
      <c r="V45" s="14"/>
      <c r="W45" s="8" t="str">
        <f t="shared" si="2"/>
        <v/>
      </c>
      <c r="X45" s="14"/>
      <c r="Y45" s="8"/>
      <c r="Z45" s="8"/>
    </row>
    <row r="46" spans="1:26" x14ac:dyDescent="0.2">
      <c r="A46" s="29" t="s">
        <v>83</v>
      </c>
      <c r="B46" s="7"/>
      <c r="C46" s="8" cm="1">
        <f t="array" ref="C46">SUM(LARGE((E46,G46,I46,K46,M46,O46,Q46,S46,U46,W46,Y46,Z46),{1,2,3,4}))</f>
        <v>2025</v>
      </c>
      <c r="D46" s="34"/>
      <c r="E46" s="8">
        <v>0</v>
      </c>
      <c r="F46" s="14"/>
      <c r="G46" s="8">
        <v>0</v>
      </c>
      <c r="H46" s="14"/>
      <c r="I46" s="8">
        <v>0</v>
      </c>
      <c r="J46" s="14" t="s">
        <v>84</v>
      </c>
      <c r="K46" s="8">
        <v>75</v>
      </c>
      <c r="L46" s="14" t="s">
        <v>85</v>
      </c>
      <c r="M46" s="41">
        <v>500</v>
      </c>
      <c r="N46" s="14" t="s">
        <v>86</v>
      </c>
      <c r="O46" s="41">
        <v>225</v>
      </c>
      <c r="P46" s="14"/>
      <c r="Q46" s="8">
        <v>0</v>
      </c>
      <c r="R46" s="14" t="s">
        <v>87</v>
      </c>
      <c r="S46" s="41">
        <v>650</v>
      </c>
      <c r="T46" s="14" t="s">
        <v>88</v>
      </c>
      <c r="U46" s="41">
        <v>650</v>
      </c>
      <c r="V46" s="14"/>
      <c r="W46" s="8"/>
      <c r="X46" s="14"/>
      <c r="Y46" s="8"/>
      <c r="Z46" s="8"/>
    </row>
    <row r="47" spans="1:26" x14ac:dyDescent="0.2">
      <c r="A47" s="29" t="s">
        <v>89</v>
      </c>
      <c r="B47" s="7"/>
      <c r="C47" s="8" cm="1">
        <f t="array" ref="C47">SUM(LARGE((E47,G47,I47,K47,M47,O47,Q47,S47,U47,W47,Y47,Z47),{1,2,3,4}))</f>
        <v>1050</v>
      </c>
      <c r="D47" s="34" t="s">
        <v>90</v>
      </c>
      <c r="E47" s="8">
        <v>300</v>
      </c>
      <c r="F47" s="14"/>
      <c r="G47" s="8">
        <v>0</v>
      </c>
      <c r="H47" s="14"/>
      <c r="I47" s="8">
        <v>0</v>
      </c>
      <c r="J47" s="14" t="s">
        <v>91</v>
      </c>
      <c r="K47" s="8">
        <v>75</v>
      </c>
      <c r="L47" s="14" t="s">
        <v>92</v>
      </c>
      <c r="M47" s="8">
        <v>225</v>
      </c>
      <c r="N47" s="14" t="s">
        <v>93</v>
      </c>
      <c r="O47" s="8">
        <v>150</v>
      </c>
      <c r="P47" s="14"/>
      <c r="Q47" s="8">
        <v>0</v>
      </c>
      <c r="R47" s="14"/>
      <c r="S47" s="8">
        <v>0</v>
      </c>
      <c r="T47" s="14" t="s">
        <v>54</v>
      </c>
      <c r="U47" s="8">
        <v>375</v>
      </c>
      <c r="V47" s="14"/>
      <c r="W47" s="8"/>
      <c r="X47" s="14"/>
      <c r="Y47" s="8"/>
      <c r="Z47" s="8"/>
    </row>
    <row r="48" spans="1:26" x14ac:dyDescent="0.2">
      <c r="A48" s="29" t="s">
        <v>94</v>
      </c>
      <c r="B48" s="7"/>
      <c r="C48" s="8" cm="1">
        <f t="array" ref="C48">SUM(LARGE((E48,G48,I48,K48,M48,O48,Q48,S48,U48,W48,Y48,Z48),{1,2,3,4}))</f>
        <v>1000</v>
      </c>
      <c r="D48" s="34"/>
      <c r="E48" s="8">
        <v>0</v>
      </c>
      <c r="F48" s="14"/>
      <c r="G48" s="8">
        <v>0</v>
      </c>
      <c r="H48" s="14"/>
      <c r="I48" s="8">
        <v>0</v>
      </c>
      <c r="J48" s="14" t="s">
        <v>95</v>
      </c>
      <c r="K48" s="8">
        <v>75</v>
      </c>
      <c r="L48" s="14" t="s">
        <v>96</v>
      </c>
      <c r="M48" s="8">
        <v>300</v>
      </c>
      <c r="N48" s="14" t="s">
        <v>97</v>
      </c>
      <c r="O48" s="8">
        <v>75</v>
      </c>
      <c r="P48" s="14" t="s">
        <v>98</v>
      </c>
      <c r="Q48" s="8">
        <v>150</v>
      </c>
      <c r="R48" s="14"/>
      <c r="S48" s="8">
        <v>0</v>
      </c>
      <c r="T48" s="14" t="s">
        <v>48</v>
      </c>
      <c r="U48" s="8">
        <v>475</v>
      </c>
      <c r="V48" s="14"/>
      <c r="W48" s="8" t="str">
        <f>IF(V48=1, 1000, IF(V48=2, 800, IF(OR(V48=3, V48=4), 600, IF(OR(V48=5, V48=6, V48=7, V48=8), 400, ""))))</f>
        <v/>
      </c>
      <c r="X48" s="14"/>
      <c r="Y48" s="8"/>
      <c r="Z48" s="8"/>
    </row>
    <row r="49" spans="1:26" x14ac:dyDescent="0.2">
      <c r="A49" s="7" t="s">
        <v>99</v>
      </c>
      <c r="B49" s="7"/>
      <c r="C49" s="8" cm="1">
        <f t="array" ref="C49">SUM(LARGE((E49,G49,I49,K49,M49,O49,Q49,S49,U49,W49,Y49,Z49),{1,2,3,4}))</f>
        <v>625</v>
      </c>
      <c r="D49" s="34"/>
      <c r="E49" s="8">
        <v>0</v>
      </c>
      <c r="F49" s="14"/>
      <c r="G49" s="8">
        <v>0</v>
      </c>
      <c r="H49" s="14"/>
      <c r="I49" s="8">
        <v>0</v>
      </c>
      <c r="J49" s="14"/>
      <c r="K49" s="8">
        <v>0</v>
      </c>
      <c r="L49" s="14" t="s">
        <v>100</v>
      </c>
      <c r="M49" s="8">
        <v>275</v>
      </c>
      <c r="N49" s="14" t="s">
        <v>97</v>
      </c>
      <c r="O49" s="8">
        <v>75</v>
      </c>
      <c r="P49" s="14"/>
      <c r="Q49" s="8">
        <v>0</v>
      </c>
      <c r="R49" s="14"/>
      <c r="S49" s="8">
        <v>0</v>
      </c>
      <c r="T49" s="14" t="s">
        <v>58</v>
      </c>
      <c r="U49" s="8">
        <v>275</v>
      </c>
      <c r="V49" s="14"/>
      <c r="W49" s="8"/>
      <c r="X49" s="14"/>
      <c r="Y49" s="8"/>
      <c r="Z49" s="8"/>
    </row>
    <row r="50" spans="1:26" x14ac:dyDescent="0.2">
      <c r="A50" s="7" t="s">
        <v>101</v>
      </c>
      <c r="B50" s="7"/>
      <c r="C50" s="8" cm="1">
        <f t="array" ref="C50">SUM(LARGE((E50,G50,I50,K50,M50,O50,Q50,S50,U50,W50,Y50,Z50),{1,2,3,4}))</f>
        <v>325</v>
      </c>
      <c r="D50" s="34" t="s">
        <v>52</v>
      </c>
      <c r="E50" s="8">
        <v>150</v>
      </c>
      <c r="F50" s="14"/>
      <c r="G50" s="8">
        <v>0</v>
      </c>
      <c r="H50" s="14"/>
      <c r="I50" s="8">
        <v>0</v>
      </c>
      <c r="J50" s="14"/>
      <c r="K50" s="8">
        <v>0</v>
      </c>
      <c r="L50" s="14" t="s">
        <v>86</v>
      </c>
      <c r="M50" s="8">
        <v>75</v>
      </c>
      <c r="N50" s="14"/>
      <c r="O50" s="8">
        <v>0</v>
      </c>
      <c r="P50" s="14"/>
      <c r="Q50" s="8">
        <v>0</v>
      </c>
      <c r="R50" s="14"/>
      <c r="S50" s="8">
        <v>0</v>
      </c>
      <c r="T50" s="14" t="s">
        <v>102</v>
      </c>
      <c r="U50" s="8">
        <v>100</v>
      </c>
      <c r="V50" s="14"/>
      <c r="W50" s="8"/>
      <c r="X50" s="14"/>
      <c r="Y50" s="8"/>
      <c r="Z50" s="8"/>
    </row>
    <row r="51" spans="1:26" x14ac:dyDescent="0.2">
      <c r="A51" s="7" t="s">
        <v>61</v>
      </c>
      <c r="B51" s="7"/>
      <c r="C51" s="8" cm="1">
        <f t="array" ref="C51">SUM(LARGE((E51,G51,I51,K51,M51,O51,Q51,S51,U51,W51,Y51,Z51),{1,2,3,4}))</f>
        <v>300</v>
      </c>
      <c r="D51" s="34" t="s">
        <v>62</v>
      </c>
      <c r="E51" s="8">
        <v>100</v>
      </c>
      <c r="F51" s="14"/>
      <c r="G51" s="8">
        <v>0</v>
      </c>
      <c r="H51" s="14"/>
      <c r="I51" s="8">
        <v>0</v>
      </c>
      <c r="J51" s="14"/>
      <c r="K51" s="8">
        <v>0</v>
      </c>
      <c r="L51" s="14" t="s">
        <v>63</v>
      </c>
      <c r="M51" s="8">
        <v>50</v>
      </c>
      <c r="N51" s="14" t="s">
        <v>64</v>
      </c>
      <c r="O51" s="8">
        <v>50</v>
      </c>
      <c r="P51" s="14"/>
      <c r="Q51" s="8">
        <v>0</v>
      </c>
      <c r="R51" s="14"/>
      <c r="S51" s="8">
        <v>0</v>
      </c>
      <c r="T51" s="14" t="s">
        <v>65</v>
      </c>
      <c r="U51" s="8">
        <v>100</v>
      </c>
      <c r="V51" s="14"/>
      <c r="W51" s="8" t="str">
        <f t="shared" ref="W51" si="15">IF(V51=1, 1000, IF(V51=2, 800, IF(OR(V51=3, V51=4), 600, IF(OR(V51=5, V51=6, V51=7, V51=8), 400, ""))))</f>
        <v/>
      </c>
      <c r="X51" s="14"/>
      <c r="Y51" s="8"/>
      <c r="Z51" s="8"/>
    </row>
    <row r="52" spans="1:26" x14ac:dyDescent="0.2">
      <c r="A52" s="7" t="s">
        <v>103</v>
      </c>
      <c r="B52" s="7"/>
      <c r="C52" s="8" cm="1">
        <f t="array" ref="C52">SUM(LARGE((E52,G52,I52,K52,M52,O52,Q52,S52,U52,W52,Y52,Z52),{1,2,3,4}))</f>
        <v>250</v>
      </c>
      <c r="D52" s="34"/>
      <c r="E52" s="8">
        <v>0</v>
      </c>
      <c r="F52" s="14"/>
      <c r="G52" s="8">
        <v>0</v>
      </c>
      <c r="H52" s="14"/>
      <c r="I52" s="8">
        <v>0</v>
      </c>
      <c r="J52" s="14" t="s">
        <v>104</v>
      </c>
      <c r="K52" s="8">
        <v>75</v>
      </c>
      <c r="L52" s="14" t="s">
        <v>105</v>
      </c>
      <c r="M52" s="8">
        <v>175</v>
      </c>
      <c r="N52" s="14"/>
      <c r="O52" s="8">
        <v>0</v>
      </c>
      <c r="P52" s="14"/>
      <c r="Q52" s="8">
        <v>0</v>
      </c>
      <c r="R52" s="14"/>
      <c r="S52" s="8">
        <v>0</v>
      </c>
      <c r="T52" s="14"/>
      <c r="U52" s="8">
        <v>0</v>
      </c>
      <c r="V52" s="14"/>
      <c r="W52" s="8"/>
      <c r="X52" s="14"/>
      <c r="Y52" s="8"/>
      <c r="Z52" s="8"/>
    </row>
    <row r="53" spans="1:26" x14ac:dyDescent="0.2">
      <c r="A53" s="7" t="s">
        <v>106</v>
      </c>
      <c r="B53" s="7"/>
      <c r="C53" s="8" cm="1">
        <f t="array" ref="C53">SUM(LARGE((E53,G53,I53,K53,M53,O53,Q53,S53,U53,W53,Y53,Z53),{1,2,3,4}))</f>
        <v>200</v>
      </c>
      <c r="D53" s="34" t="s">
        <v>107</v>
      </c>
      <c r="E53" s="8">
        <v>125</v>
      </c>
      <c r="F53" s="14"/>
      <c r="G53" s="8">
        <v>0</v>
      </c>
      <c r="H53" s="14"/>
      <c r="I53" s="8">
        <v>0</v>
      </c>
      <c r="J53" s="14"/>
      <c r="K53" s="8">
        <v>0</v>
      </c>
      <c r="L53" s="14" t="s">
        <v>86</v>
      </c>
      <c r="M53" s="8">
        <v>75</v>
      </c>
      <c r="N53" s="14"/>
      <c r="O53" s="8">
        <v>0</v>
      </c>
      <c r="P53" s="14"/>
      <c r="Q53" s="8">
        <v>0</v>
      </c>
      <c r="R53" s="14"/>
      <c r="S53" s="8">
        <v>0</v>
      </c>
      <c r="T53" s="14"/>
      <c r="U53" s="8">
        <v>0</v>
      </c>
      <c r="V53" s="14"/>
      <c r="W53" s="8" t="str">
        <f t="shared" si="2"/>
        <v/>
      </c>
      <c r="X53" s="14"/>
      <c r="Y53" s="8"/>
      <c r="Z53" s="8"/>
    </row>
    <row r="54" spans="1:26" x14ac:dyDescent="0.2">
      <c r="A54" s="7" t="s">
        <v>108</v>
      </c>
      <c r="B54" s="7"/>
      <c r="C54" s="8" cm="1">
        <f t="array" ref="C54">SUM(LARGE((E54,G54,I54,K54,M54,O54,Q54,S54,U54,W54,Y54,Z54),{1,2,3,4}))</f>
        <v>200</v>
      </c>
      <c r="D54" s="35" t="s">
        <v>109</v>
      </c>
      <c r="E54" s="8">
        <v>75</v>
      </c>
      <c r="F54" s="14"/>
      <c r="G54" s="8">
        <v>0</v>
      </c>
      <c r="H54" s="14"/>
      <c r="I54" s="8">
        <v>0</v>
      </c>
      <c r="J54" s="14"/>
      <c r="K54" s="8">
        <v>0</v>
      </c>
      <c r="L54" s="14"/>
      <c r="M54" s="8">
        <v>0</v>
      </c>
      <c r="N54" s="14"/>
      <c r="O54" s="8">
        <v>0</v>
      </c>
      <c r="P54" s="14"/>
      <c r="Q54" s="8">
        <v>0</v>
      </c>
      <c r="R54" s="14"/>
      <c r="S54" s="8">
        <v>0</v>
      </c>
      <c r="T54" s="14" t="s">
        <v>62</v>
      </c>
      <c r="U54" s="8">
        <v>125</v>
      </c>
      <c r="V54" s="14"/>
      <c r="W54" s="8" t="str">
        <f t="shared" ref="W54" si="16">IF(V54=1, 1000, IF(V54=2, 800, IF(OR(V54=3, V54=4), 600, IF(OR(V54=5, V54=6, V54=7, V54=8), 400, ""))))</f>
        <v/>
      </c>
      <c r="X54" s="14"/>
      <c r="Y54" s="8"/>
      <c r="Z54" s="8"/>
    </row>
    <row r="55" spans="1:26" x14ac:dyDescent="0.2">
      <c r="A55" s="7" t="s">
        <v>110</v>
      </c>
      <c r="B55" s="7"/>
      <c r="C55" s="8" cm="1">
        <f t="array" ref="C55">SUM(LARGE((E55,G55,I55,K55,M55,O55,Q55,S55,U55,W55,Y55,Z55),{1,2,3,4}))</f>
        <v>175</v>
      </c>
      <c r="D55" s="34"/>
      <c r="E55" s="8">
        <v>0</v>
      </c>
      <c r="F55" s="14"/>
      <c r="G55" s="8">
        <v>0</v>
      </c>
      <c r="H55" s="14"/>
      <c r="I55" s="8">
        <v>0</v>
      </c>
      <c r="J55" s="14"/>
      <c r="K55" s="8">
        <v>0</v>
      </c>
      <c r="L55" s="14" t="s">
        <v>86</v>
      </c>
      <c r="M55" s="8">
        <v>75</v>
      </c>
      <c r="N55" s="14"/>
      <c r="O55" s="8">
        <v>0</v>
      </c>
      <c r="P55" s="14"/>
      <c r="Q55" s="8">
        <v>0</v>
      </c>
      <c r="R55" s="14"/>
      <c r="S55" s="8">
        <v>0</v>
      </c>
      <c r="T55" s="14" t="s">
        <v>102</v>
      </c>
      <c r="U55" s="8">
        <v>100</v>
      </c>
      <c r="V55" s="14"/>
      <c r="W55" s="8"/>
      <c r="X55" s="14"/>
      <c r="Y55" s="8"/>
      <c r="Z55" s="8"/>
    </row>
    <row r="56" spans="1:26" x14ac:dyDescent="0.2">
      <c r="A56" s="7" t="s">
        <v>111</v>
      </c>
      <c r="B56" s="7"/>
      <c r="C56" s="8" cm="1">
        <f t="array" ref="C56">SUM(LARGE((E56,G56,I56,K56,M56,O56,Q56,S56,U56,W56,Y56,Z56),{1,2,3,4}))</f>
        <v>175</v>
      </c>
      <c r="D56" s="34"/>
      <c r="E56" s="8">
        <v>0</v>
      </c>
      <c r="F56" s="14"/>
      <c r="G56" s="8">
        <v>0</v>
      </c>
      <c r="H56" s="14"/>
      <c r="I56" s="8">
        <v>0</v>
      </c>
      <c r="J56" s="14"/>
      <c r="K56" s="8">
        <v>0</v>
      </c>
      <c r="L56" s="14"/>
      <c r="M56" s="8">
        <v>0</v>
      </c>
      <c r="N56" s="14"/>
      <c r="O56" s="8">
        <v>0</v>
      </c>
      <c r="P56" s="14"/>
      <c r="Q56" s="8">
        <v>0</v>
      </c>
      <c r="R56" s="14"/>
      <c r="S56" s="8">
        <v>0</v>
      </c>
      <c r="T56" s="14" t="s">
        <v>107</v>
      </c>
      <c r="U56" s="8">
        <v>175</v>
      </c>
      <c r="V56" s="14"/>
      <c r="W56" s="8"/>
      <c r="X56" s="14"/>
      <c r="Y56" s="8"/>
      <c r="Z56" s="8"/>
    </row>
    <row r="57" spans="1:26" x14ac:dyDescent="0.2">
      <c r="A57" s="7" t="s">
        <v>112</v>
      </c>
      <c r="B57" s="7"/>
      <c r="C57" s="8" cm="1">
        <f t="array" ref="C57">SUM(LARGE((E57,G57,I57,K57,M57,O57,Q57,S57,U57,W57,Y57,Z57),{1,2,3,4}))</f>
        <v>125</v>
      </c>
      <c r="D57" s="34"/>
      <c r="E57" s="8">
        <v>0</v>
      </c>
      <c r="F57" s="14"/>
      <c r="G57" s="8">
        <v>0</v>
      </c>
      <c r="H57" s="14"/>
      <c r="I57" s="8">
        <v>0</v>
      </c>
      <c r="J57" s="14"/>
      <c r="K57" s="8">
        <v>0</v>
      </c>
      <c r="L57" s="14" t="s">
        <v>113</v>
      </c>
      <c r="M57" s="8">
        <v>125</v>
      </c>
      <c r="N57" s="14"/>
      <c r="O57" s="8">
        <v>0</v>
      </c>
      <c r="P57" s="14"/>
      <c r="Q57" s="8">
        <v>0</v>
      </c>
      <c r="R57" s="14"/>
      <c r="S57" s="8">
        <v>0</v>
      </c>
      <c r="T57" s="14"/>
      <c r="U57" s="8">
        <v>0</v>
      </c>
      <c r="V57" s="14"/>
      <c r="W57" s="8"/>
      <c r="X57" s="14"/>
      <c r="Y57" s="8"/>
      <c r="Z57" s="8"/>
    </row>
    <row r="58" spans="1:26" x14ac:dyDescent="0.2">
      <c r="A58" s="7" t="s">
        <v>114</v>
      </c>
      <c r="B58" s="7"/>
      <c r="C58" s="8" cm="1">
        <f t="array" ref="C58">SUM(LARGE((E58,G58,I58,K58,M58,O58,Q58,S58,U58,W58,Y58,Z58),{1,2,3,4}))</f>
        <v>100</v>
      </c>
      <c r="D58" s="34"/>
      <c r="E58" s="8">
        <v>0</v>
      </c>
      <c r="F58" s="14"/>
      <c r="G58" s="8">
        <v>0</v>
      </c>
      <c r="H58" s="14"/>
      <c r="I58" s="8">
        <v>0</v>
      </c>
      <c r="J58" s="14"/>
      <c r="K58" s="8">
        <v>0</v>
      </c>
      <c r="L58" s="14"/>
      <c r="M58" s="8">
        <v>0</v>
      </c>
      <c r="N58" s="14"/>
      <c r="O58" s="8">
        <v>0</v>
      </c>
      <c r="P58" s="14"/>
      <c r="Q58" s="8">
        <v>0</v>
      </c>
      <c r="R58" s="14"/>
      <c r="S58" s="8">
        <v>0</v>
      </c>
      <c r="T58" s="14" t="s">
        <v>102</v>
      </c>
      <c r="U58" s="8">
        <v>100</v>
      </c>
      <c r="V58" s="14"/>
      <c r="W58" s="8"/>
      <c r="X58" s="14"/>
      <c r="Y58" s="8"/>
      <c r="Z58" s="8"/>
    </row>
    <row r="59" spans="1:26" x14ac:dyDescent="0.2">
      <c r="A59" s="7" t="s">
        <v>115</v>
      </c>
      <c r="B59" s="7"/>
      <c r="C59" s="8" cm="1">
        <f t="array" ref="C59">SUM(LARGE((E59,G59,I59,K59,M59,O59,Q59,S59,U59,W59,Y59,Z59),{1,2,3,4}))</f>
        <v>75</v>
      </c>
      <c r="D59" s="35" t="s">
        <v>116</v>
      </c>
      <c r="E59" s="8">
        <v>75</v>
      </c>
      <c r="F59" s="14"/>
      <c r="G59" s="8">
        <v>0</v>
      </c>
      <c r="H59" s="14"/>
      <c r="I59" s="8">
        <v>0</v>
      </c>
      <c r="J59" s="14"/>
      <c r="K59" s="8">
        <v>0</v>
      </c>
      <c r="L59" s="14"/>
      <c r="M59" s="8">
        <v>0</v>
      </c>
      <c r="N59" s="14"/>
      <c r="O59" s="8">
        <v>0</v>
      </c>
      <c r="P59" s="14"/>
      <c r="Q59" s="8">
        <v>0</v>
      </c>
      <c r="R59" s="14"/>
      <c r="S59" s="8">
        <v>0</v>
      </c>
      <c r="T59" s="14"/>
      <c r="U59" s="8">
        <v>0</v>
      </c>
      <c r="V59" s="14"/>
      <c r="W59" s="8" t="str">
        <f t="shared" si="2"/>
        <v/>
      </c>
      <c r="X59" s="14"/>
      <c r="Y59" s="8"/>
      <c r="Z59" s="8"/>
    </row>
    <row r="60" spans="1:26" x14ac:dyDescent="0.2">
      <c r="A60" s="7" t="s">
        <v>117</v>
      </c>
      <c r="B60" s="7"/>
      <c r="C60" s="8" cm="1">
        <f t="array" ref="C60">SUM(LARGE((E60,G60,I60,K60,M60,O60,Q60,S60,U60,W60,Y60,Z60),{1,2,3,4}))</f>
        <v>75</v>
      </c>
      <c r="D60" s="35" t="s">
        <v>118</v>
      </c>
      <c r="E60" s="8">
        <v>75</v>
      </c>
      <c r="F60" s="14"/>
      <c r="G60" s="8">
        <v>0</v>
      </c>
      <c r="H60" s="14"/>
      <c r="I60" s="8">
        <v>0</v>
      </c>
      <c r="J60" s="14"/>
      <c r="K60" s="8">
        <v>0</v>
      </c>
      <c r="L60" s="14"/>
      <c r="M60" s="8">
        <v>0</v>
      </c>
      <c r="N60" s="14"/>
      <c r="O60" s="8">
        <v>0</v>
      </c>
      <c r="P60" s="14"/>
      <c r="Q60" s="8">
        <v>0</v>
      </c>
      <c r="R60" s="14"/>
      <c r="S60" s="8">
        <v>0</v>
      </c>
      <c r="T60" s="14"/>
      <c r="U60" s="8">
        <v>0</v>
      </c>
      <c r="V60" s="14"/>
      <c r="W60" s="8" t="str">
        <f t="shared" si="2"/>
        <v/>
      </c>
      <c r="X60" s="14"/>
      <c r="Y60" s="8"/>
      <c r="Z60" s="8"/>
    </row>
    <row r="64" spans="1:26" x14ac:dyDescent="0.2">
      <c r="A64" s="7"/>
      <c r="B64" s="36"/>
      <c r="C64" s="8"/>
      <c r="D64" s="34"/>
      <c r="E64" s="8"/>
      <c r="F64" s="14"/>
      <c r="G64" s="8"/>
      <c r="H64" s="14"/>
      <c r="I64" s="8"/>
      <c r="J64" s="14"/>
      <c r="K64" s="8"/>
      <c r="L64" s="14"/>
      <c r="M64" s="8"/>
      <c r="N64" s="14"/>
      <c r="O64" s="8"/>
      <c r="P64" s="14"/>
      <c r="Q64" s="8"/>
      <c r="R64" s="14"/>
      <c r="S64" s="8"/>
      <c r="T64" s="14"/>
      <c r="U64" s="8"/>
      <c r="V64" s="14"/>
      <c r="W64" s="8"/>
      <c r="X64" s="14"/>
      <c r="Y64" s="8"/>
      <c r="Z64" s="8"/>
    </row>
    <row r="65" spans="1:26" x14ac:dyDescent="0.2">
      <c r="A65" s="9" t="s">
        <v>119</v>
      </c>
      <c r="B65" s="5" t="s">
        <v>78</v>
      </c>
      <c r="C65" s="10" t="s">
        <v>18</v>
      </c>
      <c r="D65" s="34"/>
      <c r="E65" s="8"/>
      <c r="F65" s="14"/>
      <c r="G65" s="8" t="str">
        <f t="shared" si="4"/>
        <v/>
      </c>
      <c r="H65" s="14"/>
      <c r="I65" s="8" t="str">
        <f t="shared" si="5"/>
        <v/>
      </c>
      <c r="J65" s="14"/>
      <c r="K65" s="8"/>
      <c r="L65" s="14"/>
      <c r="M65" s="8"/>
      <c r="N65" s="14"/>
      <c r="O65" s="8"/>
      <c r="P65" s="14"/>
      <c r="Q65" s="8"/>
      <c r="R65" s="14"/>
      <c r="S65" s="8"/>
      <c r="T65" s="14"/>
      <c r="U65" s="8"/>
      <c r="V65" s="14"/>
      <c r="W65" s="8" t="str">
        <f t="shared" si="2"/>
        <v/>
      </c>
      <c r="X65" s="14"/>
      <c r="Y65" s="8"/>
      <c r="Z65" s="8"/>
    </row>
    <row r="66" spans="1:26" x14ac:dyDescent="0.2">
      <c r="A66" s="29" t="s">
        <v>83</v>
      </c>
      <c r="B66" s="7"/>
      <c r="C66" s="8" cm="1">
        <f t="array" ref="C66">SUM(LARGE((E66,G66,I66,K66,M66,O66,Q66,S66,U66,W66,Y66,Z66),{1,2,3,4}))</f>
        <v>2025</v>
      </c>
      <c r="D66" s="34"/>
      <c r="E66" s="8"/>
      <c r="F66" s="14"/>
      <c r="G66" s="8">
        <v>0</v>
      </c>
      <c r="H66" s="14"/>
      <c r="I66" s="8">
        <v>0</v>
      </c>
      <c r="J66" s="14" t="s">
        <v>84</v>
      </c>
      <c r="K66" s="8">
        <v>75</v>
      </c>
      <c r="L66" s="14" t="s">
        <v>85</v>
      </c>
      <c r="M66" s="41">
        <v>500</v>
      </c>
      <c r="N66" s="14" t="s">
        <v>86</v>
      </c>
      <c r="O66" s="41">
        <v>225</v>
      </c>
      <c r="P66" s="14"/>
      <c r="Q66" s="8">
        <v>0</v>
      </c>
      <c r="R66" s="14" t="s">
        <v>87</v>
      </c>
      <c r="S66" s="41">
        <v>650</v>
      </c>
      <c r="T66" s="14" t="s">
        <v>88</v>
      </c>
      <c r="U66" s="41">
        <v>650</v>
      </c>
      <c r="V66" s="14"/>
      <c r="W66" s="8"/>
      <c r="X66" s="14"/>
      <c r="Y66" s="8"/>
      <c r="Z66" s="8"/>
    </row>
    <row r="67" spans="1:26" x14ac:dyDescent="0.2">
      <c r="A67" s="29" t="s">
        <v>120</v>
      </c>
      <c r="B67" s="7"/>
      <c r="C67" s="8" cm="1">
        <f t="array" ref="C67">SUM(LARGE((E67,G67,I67,K67,M67,O67,Q67,S67,U67,W67,Y67,Z67),{1,2,3,4}))</f>
        <v>1525</v>
      </c>
      <c r="D67" s="34" t="s">
        <v>121</v>
      </c>
      <c r="E67" s="41">
        <v>500</v>
      </c>
      <c r="F67" s="14"/>
      <c r="G67" s="8">
        <v>0</v>
      </c>
      <c r="H67" s="14"/>
      <c r="I67" s="8">
        <v>0</v>
      </c>
      <c r="J67" s="14" t="s">
        <v>122</v>
      </c>
      <c r="K67" s="8">
        <v>150</v>
      </c>
      <c r="L67" s="14" t="s">
        <v>123</v>
      </c>
      <c r="M67" s="41">
        <v>400</v>
      </c>
      <c r="N67" s="14" t="s">
        <v>86</v>
      </c>
      <c r="O67" s="41">
        <v>225</v>
      </c>
      <c r="P67" s="14" t="s">
        <v>98</v>
      </c>
      <c r="Q67" s="8">
        <v>150</v>
      </c>
      <c r="R67" s="14" t="s">
        <v>124</v>
      </c>
      <c r="S67" s="41">
        <v>400</v>
      </c>
      <c r="T67" s="14"/>
      <c r="U67" s="8">
        <v>0</v>
      </c>
      <c r="V67" s="14"/>
      <c r="W67" s="8" t="str">
        <f t="shared" si="2"/>
        <v/>
      </c>
      <c r="X67" s="14"/>
      <c r="Y67" s="8"/>
      <c r="Z67" s="8"/>
    </row>
    <row r="68" spans="1:26" x14ac:dyDescent="0.2">
      <c r="A68" s="29" t="s">
        <v>125</v>
      </c>
      <c r="B68" s="7"/>
      <c r="C68" s="8" cm="1">
        <f t="array" ref="C68">SUM(LARGE((E68,G68,I68,K68,M68,O68,Q68,S68,U68,W68,Y68,Z68),{1,2,3,4}))</f>
        <v>1200</v>
      </c>
      <c r="D68" s="34"/>
      <c r="E68" s="8">
        <v>0</v>
      </c>
      <c r="F68" s="14"/>
      <c r="G68" s="8">
        <v>0</v>
      </c>
      <c r="H68" s="14"/>
      <c r="I68" s="8">
        <v>0</v>
      </c>
      <c r="J68" s="14"/>
      <c r="K68" s="8">
        <v>0</v>
      </c>
      <c r="L68" s="14" t="s">
        <v>126</v>
      </c>
      <c r="M68" s="8">
        <v>100</v>
      </c>
      <c r="N68" s="14" t="s">
        <v>127</v>
      </c>
      <c r="O68" s="8">
        <v>200</v>
      </c>
      <c r="P68" s="14"/>
      <c r="Q68" s="8">
        <v>0</v>
      </c>
      <c r="R68" s="14" t="s">
        <v>124</v>
      </c>
      <c r="S68" s="8">
        <v>400</v>
      </c>
      <c r="T68" s="14" t="s">
        <v>90</v>
      </c>
      <c r="U68" s="8">
        <v>500</v>
      </c>
      <c r="V68" s="14"/>
      <c r="W68" s="8" t="str">
        <f t="shared" ref="W68" si="17">IF(V68=1, 1000, IF(V68=2, 800, IF(OR(V68=3, V68=4), 600, IF(OR(V68=5, V68=6, V68=7, V68=8), 400, ""))))</f>
        <v/>
      </c>
      <c r="X68" s="14"/>
      <c r="Y68" s="8"/>
      <c r="Z68" s="8"/>
    </row>
    <row r="69" spans="1:26" x14ac:dyDescent="0.2">
      <c r="A69" s="7" t="s">
        <v>128</v>
      </c>
      <c r="B69" s="7"/>
      <c r="C69" s="8" cm="1">
        <f t="array" ref="C69">SUM(LARGE((E69,G69,I69,K69,M69,O69,Q69,S69,U69,W69,Y69,Z69),{1,2,3,4}))</f>
        <v>1100</v>
      </c>
      <c r="D69" s="34" t="s">
        <v>88</v>
      </c>
      <c r="E69" s="8">
        <v>400</v>
      </c>
      <c r="F69" s="14"/>
      <c r="G69" s="8">
        <v>0</v>
      </c>
      <c r="H69" s="14"/>
      <c r="I69" s="8">
        <v>0</v>
      </c>
      <c r="J69" s="14"/>
      <c r="K69" s="8">
        <v>0</v>
      </c>
      <c r="L69" s="14" t="s">
        <v>126</v>
      </c>
      <c r="M69" s="8">
        <v>100</v>
      </c>
      <c r="N69" s="14" t="s">
        <v>127</v>
      </c>
      <c r="O69" s="8">
        <v>200</v>
      </c>
      <c r="P69" s="14"/>
      <c r="Q69" s="8">
        <v>0</v>
      </c>
      <c r="R69" s="14"/>
      <c r="S69" s="8">
        <v>0</v>
      </c>
      <c r="T69" s="14" t="s">
        <v>129</v>
      </c>
      <c r="U69" s="8">
        <v>400</v>
      </c>
      <c r="V69" s="14"/>
      <c r="W69" s="8" t="str">
        <f t="shared" ref="W69" si="18">IF(V69=1, 1000, IF(V69=2, 800, IF(OR(V69=3, V69=4), 600, IF(OR(V69=5, V69=6, V69=7, V69=8), 400, ""))))</f>
        <v/>
      </c>
      <c r="X69" s="14"/>
      <c r="Y69" s="8"/>
      <c r="Z69" s="8"/>
    </row>
    <row r="70" spans="1:26" x14ac:dyDescent="0.2">
      <c r="A70" s="7" t="s">
        <v>89</v>
      </c>
      <c r="B70" s="7"/>
      <c r="C70" s="8" cm="1">
        <f t="array" ref="C70">SUM(LARGE((E70,G70,I70,K70,M70,O70,Q70,S70,U70,W70,Y70,Z70),{1,2,3,4}))</f>
        <v>1050</v>
      </c>
      <c r="D70" s="34" t="s">
        <v>90</v>
      </c>
      <c r="E70" s="41">
        <v>300</v>
      </c>
      <c r="F70" s="14"/>
      <c r="G70" s="8">
        <v>0</v>
      </c>
      <c r="H70" s="14"/>
      <c r="I70" s="8">
        <v>0</v>
      </c>
      <c r="J70" s="14" t="s">
        <v>91</v>
      </c>
      <c r="K70" s="8">
        <v>75</v>
      </c>
      <c r="L70" s="14" t="s">
        <v>92</v>
      </c>
      <c r="M70" s="41">
        <v>225</v>
      </c>
      <c r="N70" s="14" t="s">
        <v>93</v>
      </c>
      <c r="O70" s="41">
        <v>150</v>
      </c>
      <c r="P70" s="14"/>
      <c r="Q70" s="8">
        <v>0</v>
      </c>
      <c r="R70" s="14"/>
      <c r="S70" s="8">
        <v>0</v>
      </c>
      <c r="T70" s="14" t="s">
        <v>54</v>
      </c>
      <c r="U70" s="41">
        <v>375</v>
      </c>
      <c r="V70" s="14"/>
      <c r="W70" s="8" t="str">
        <f t="shared" ref="W70" si="19">IF(V70=1, 1000, IF(V70=2, 800, IF(OR(V70=3, V70=4), 600, IF(OR(V70=5, V70=6, V70=7, V70=8), 400, ""))))</f>
        <v/>
      </c>
      <c r="X70" s="14"/>
      <c r="Y70" s="8"/>
      <c r="Z70" s="8"/>
    </row>
    <row r="71" spans="1:26" x14ac:dyDescent="0.2">
      <c r="A71" s="7" t="s">
        <v>94</v>
      </c>
      <c r="B71" s="7"/>
      <c r="C71" s="8" cm="1">
        <f t="array" ref="C71">SUM(LARGE((E71,G71,I71,K71,M71,O71,Q71,S71,U71,W71,Y71,Z71),{1,2,3,4}))</f>
        <v>1000</v>
      </c>
      <c r="D71" s="34"/>
      <c r="E71" s="8">
        <v>0</v>
      </c>
      <c r="F71" s="14"/>
      <c r="G71" s="8">
        <v>0</v>
      </c>
      <c r="H71" s="14"/>
      <c r="I71" s="8">
        <v>0</v>
      </c>
      <c r="J71" s="14" t="s">
        <v>95</v>
      </c>
      <c r="K71" s="41">
        <v>75</v>
      </c>
      <c r="L71" s="14" t="s">
        <v>96</v>
      </c>
      <c r="M71" s="41">
        <v>300</v>
      </c>
      <c r="N71" s="14" t="s">
        <v>97</v>
      </c>
      <c r="O71" s="8">
        <v>75</v>
      </c>
      <c r="P71" s="14" t="s">
        <v>98</v>
      </c>
      <c r="Q71" s="41">
        <v>150</v>
      </c>
      <c r="R71" s="14"/>
      <c r="S71" s="8">
        <v>0</v>
      </c>
      <c r="T71" s="14" t="s">
        <v>48</v>
      </c>
      <c r="U71" s="41">
        <v>475</v>
      </c>
      <c r="V71" s="14"/>
      <c r="W71" s="8" t="str">
        <f t="shared" si="2"/>
        <v/>
      </c>
      <c r="X71" s="14"/>
      <c r="Y71" s="8"/>
      <c r="Z71" s="8"/>
    </row>
    <row r="72" spans="1:26" x14ac:dyDescent="0.2">
      <c r="A72" s="7" t="s">
        <v>130</v>
      </c>
      <c r="B72" s="7"/>
      <c r="C72" s="8" cm="1">
        <f t="array" ref="C72">SUM(LARGE((E72,G72,I72,K72,M72,O72,Q72,S72,U72,W72,Y72,Z72),{1,2,3,4}))</f>
        <v>900</v>
      </c>
      <c r="D72" s="34" t="s">
        <v>129</v>
      </c>
      <c r="E72" s="8">
        <v>225</v>
      </c>
      <c r="F72" s="14"/>
      <c r="G72" s="8">
        <v>0</v>
      </c>
      <c r="H72" s="14"/>
      <c r="I72" s="8">
        <v>0</v>
      </c>
      <c r="J72" s="14"/>
      <c r="K72" s="8">
        <v>0</v>
      </c>
      <c r="L72" s="14" t="s">
        <v>131</v>
      </c>
      <c r="M72" s="8">
        <v>225</v>
      </c>
      <c r="N72" s="14" t="s">
        <v>127</v>
      </c>
      <c r="O72" s="8">
        <v>200</v>
      </c>
      <c r="P72" s="14"/>
      <c r="Q72" s="8">
        <v>0</v>
      </c>
      <c r="R72" s="14"/>
      <c r="S72" s="8">
        <v>0</v>
      </c>
      <c r="T72" s="14" t="s">
        <v>132</v>
      </c>
      <c r="U72" s="8">
        <v>250</v>
      </c>
      <c r="V72" s="14"/>
      <c r="W72" s="8" t="str">
        <f t="shared" ref="W72:W73" si="20">IF(V72=1, 1000, IF(V72=2, 800, IF(OR(V72=3, V72=4), 600, IF(OR(V72=5, V72=6, V72=7, V72=8), 400, ""))))</f>
        <v/>
      </c>
      <c r="X72" s="14"/>
      <c r="Y72" s="8"/>
      <c r="Z72" s="8"/>
    </row>
    <row r="73" spans="1:26" x14ac:dyDescent="0.2">
      <c r="A73" s="7" t="s">
        <v>47</v>
      </c>
      <c r="B73" s="7"/>
      <c r="C73" s="8" cm="1">
        <f t="array" ref="C73">SUM(LARGE((E73,G73,I73,K73,M73,O73,Q73,S73,U73,W73,Y73,Z73),{1,2,3,4}))</f>
        <v>850</v>
      </c>
      <c r="D73" s="34" t="s">
        <v>52</v>
      </c>
      <c r="E73" s="41">
        <v>275</v>
      </c>
      <c r="F73" s="14"/>
      <c r="G73" s="8">
        <v>0</v>
      </c>
      <c r="H73" s="14"/>
      <c r="I73" s="8">
        <v>0</v>
      </c>
      <c r="J73" s="14" t="s">
        <v>49</v>
      </c>
      <c r="K73" s="8">
        <v>75</v>
      </c>
      <c r="L73" s="14" t="s">
        <v>50</v>
      </c>
      <c r="M73" s="41">
        <v>125</v>
      </c>
      <c r="N73" s="14" t="s">
        <v>51</v>
      </c>
      <c r="O73" s="41">
        <v>200</v>
      </c>
      <c r="P73" s="14"/>
      <c r="Q73" s="8">
        <v>0</v>
      </c>
      <c r="R73" s="14"/>
      <c r="S73" s="8">
        <v>0</v>
      </c>
      <c r="T73" s="14" t="s">
        <v>52</v>
      </c>
      <c r="U73" s="41">
        <v>250</v>
      </c>
      <c r="V73" s="14"/>
      <c r="W73" s="8" t="str">
        <f t="shared" si="20"/>
        <v/>
      </c>
      <c r="X73" s="14"/>
      <c r="Y73" s="8"/>
      <c r="Z73" s="8"/>
    </row>
    <row r="74" spans="1:26" x14ac:dyDescent="0.2">
      <c r="A74" s="7" t="s">
        <v>53</v>
      </c>
      <c r="B74" s="7"/>
      <c r="C74" s="8" cm="1">
        <f t="array" ref="C74">SUM(LARGE((E74,G74,I74,K74,M74,O74,Q74,S74,U74,W74,Y74,Z74),{1,2,3,4}))</f>
        <v>550</v>
      </c>
      <c r="D74" s="34" t="s">
        <v>92</v>
      </c>
      <c r="E74" s="8">
        <v>225</v>
      </c>
      <c r="F74" s="14"/>
      <c r="G74" s="8">
        <v>0</v>
      </c>
      <c r="H74" s="14"/>
      <c r="I74" s="8">
        <v>0</v>
      </c>
      <c r="J74" s="14"/>
      <c r="K74" s="8">
        <v>0</v>
      </c>
      <c r="L74" s="14" t="s">
        <v>55</v>
      </c>
      <c r="M74" s="8">
        <v>75</v>
      </c>
      <c r="N74" s="14" t="s">
        <v>56</v>
      </c>
      <c r="O74" s="8">
        <v>75</v>
      </c>
      <c r="P74" s="14"/>
      <c r="Q74" s="8">
        <v>0</v>
      </c>
      <c r="R74" s="14"/>
      <c r="S74" s="8">
        <v>0</v>
      </c>
      <c r="T74" s="14" t="s">
        <v>20</v>
      </c>
      <c r="U74" s="8">
        <v>175</v>
      </c>
      <c r="V74" s="14"/>
      <c r="W74" s="8" t="str">
        <f t="shared" ref="W74:W75" si="21">IF(V74=1, 1000, IF(V74=2, 800, IF(OR(V74=3, V74=4), 600, IF(OR(V74=5, V74=6, V74=7, V74=8), 400, ""))))</f>
        <v/>
      </c>
      <c r="X74" s="14"/>
      <c r="Y74" s="8"/>
      <c r="Z74" s="8"/>
    </row>
    <row r="75" spans="1:26" x14ac:dyDescent="0.2">
      <c r="A75" s="7" t="s">
        <v>133</v>
      </c>
      <c r="B75" s="7"/>
      <c r="C75" s="8" cm="1">
        <f t="array" ref="C75">SUM(LARGE((E75,G75,I75,K75,M75,O75,Q75,S75,U75,W75,Y75,Z75),{1,2,3,4}))</f>
        <v>550</v>
      </c>
      <c r="D75" s="35" t="s">
        <v>134</v>
      </c>
      <c r="E75" s="8">
        <v>100</v>
      </c>
      <c r="F75" s="14"/>
      <c r="G75" s="8">
        <v>0</v>
      </c>
      <c r="H75" s="14"/>
      <c r="I75" s="8">
        <v>0</v>
      </c>
      <c r="J75" s="14"/>
      <c r="K75" s="8">
        <v>0</v>
      </c>
      <c r="L75" s="14" t="s">
        <v>126</v>
      </c>
      <c r="M75" s="8">
        <v>100</v>
      </c>
      <c r="N75" s="14" t="s">
        <v>135</v>
      </c>
      <c r="O75" s="8">
        <v>100</v>
      </c>
      <c r="P75" s="14"/>
      <c r="Q75" s="8">
        <v>0</v>
      </c>
      <c r="R75" s="14"/>
      <c r="S75" s="8">
        <v>0</v>
      </c>
      <c r="T75" s="14" t="s">
        <v>132</v>
      </c>
      <c r="U75" s="8">
        <v>250</v>
      </c>
      <c r="V75" s="14"/>
      <c r="W75" s="8" t="str">
        <f t="shared" si="21"/>
        <v/>
      </c>
      <c r="X75" s="14"/>
      <c r="Y75" s="8"/>
      <c r="Z75" s="8"/>
    </row>
    <row r="76" spans="1:26" x14ac:dyDescent="0.2">
      <c r="A76" s="43" t="s">
        <v>57</v>
      </c>
      <c r="B76" s="7"/>
      <c r="C76" s="8" cm="1">
        <f t="array" ref="C76">SUM(LARGE((E76,G76,I76,K76,M76,O76,Q76,S76,U76,W76,Y76,Z76),{1,2,3,4}))</f>
        <v>470</v>
      </c>
      <c r="D76" s="34" t="s">
        <v>58</v>
      </c>
      <c r="E76" s="41">
        <v>175</v>
      </c>
      <c r="F76" s="14"/>
      <c r="G76" s="8">
        <v>0</v>
      </c>
      <c r="H76" s="14"/>
      <c r="I76" s="8">
        <v>0</v>
      </c>
      <c r="J76" s="14" t="s">
        <v>32</v>
      </c>
      <c r="K76" s="8">
        <v>60</v>
      </c>
      <c r="L76" s="14" t="s">
        <v>51</v>
      </c>
      <c r="M76" s="41">
        <v>100</v>
      </c>
      <c r="N76" s="14" t="s">
        <v>59</v>
      </c>
      <c r="O76" s="41">
        <v>80</v>
      </c>
      <c r="P76" s="14" t="s">
        <v>60</v>
      </c>
      <c r="Q76" s="8">
        <v>50</v>
      </c>
      <c r="R76" s="14"/>
      <c r="S76" s="8">
        <v>0</v>
      </c>
      <c r="T76" s="14" t="s">
        <v>26</v>
      </c>
      <c r="U76" s="41">
        <v>115</v>
      </c>
      <c r="V76" s="14"/>
      <c r="W76" s="8"/>
      <c r="X76" s="14"/>
      <c r="Y76" s="8"/>
      <c r="Z76" s="8"/>
    </row>
    <row r="77" spans="1:26" x14ac:dyDescent="0.2">
      <c r="A77" s="7" t="s">
        <v>136</v>
      </c>
      <c r="B77" s="7"/>
      <c r="C77" s="8" cm="1">
        <f t="array" ref="C77">SUM(LARGE((E77,G77,I77,K77,M77,O77,Q77,S77,U77,W77,Y77,Z77),{1,2,3,4}))</f>
        <v>425</v>
      </c>
      <c r="D77" s="35" t="s">
        <v>137</v>
      </c>
      <c r="E77" s="8">
        <v>100</v>
      </c>
      <c r="F77" s="14"/>
      <c r="G77" s="8">
        <v>0</v>
      </c>
      <c r="H77" s="14"/>
      <c r="I77" s="8">
        <v>0</v>
      </c>
      <c r="J77" s="14"/>
      <c r="K77" s="8">
        <v>0</v>
      </c>
      <c r="L77" s="14"/>
      <c r="M77" s="8">
        <v>0</v>
      </c>
      <c r="N77" s="14" t="s">
        <v>97</v>
      </c>
      <c r="O77" s="8">
        <v>75</v>
      </c>
      <c r="P77" s="14"/>
      <c r="Q77" s="8">
        <v>0</v>
      </c>
      <c r="R77" s="14"/>
      <c r="S77" s="8">
        <v>0</v>
      </c>
      <c r="T77" s="14" t="s">
        <v>132</v>
      </c>
      <c r="U77" s="8">
        <v>250</v>
      </c>
      <c r="V77" s="14"/>
      <c r="W77" s="8" t="str">
        <f t="shared" ref="W77" si="22">IF(V77=1, 1000, IF(V77=2, 800, IF(OR(V77=3, V77=4), 600, IF(OR(V77=5, V77=6, V77=7, V77=8), 400, ""))))</f>
        <v/>
      </c>
      <c r="X77" s="14"/>
      <c r="Y77" s="8"/>
      <c r="Z77" s="8"/>
    </row>
    <row r="78" spans="1:26" x14ac:dyDescent="0.2">
      <c r="A78" s="7" t="s">
        <v>103</v>
      </c>
      <c r="B78" s="7"/>
      <c r="C78" s="8" cm="1">
        <f t="array" ref="C78">SUM(LARGE((E78,G78,I78,K78,M78,O78,Q78,S78,U78,W78,Y78,Z78),{1,2,3,4}))</f>
        <v>250</v>
      </c>
      <c r="D78" s="34"/>
      <c r="E78" s="8">
        <v>0</v>
      </c>
      <c r="F78" s="14"/>
      <c r="G78" s="8">
        <v>0</v>
      </c>
      <c r="H78" s="14"/>
      <c r="I78" s="8">
        <v>0</v>
      </c>
      <c r="J78" s="14" t="s">
        <v>104</v>
      </c>
      <c r="K78" s="8">
        <v>75</v>
      </c>
      <c r="L78" s="14" t="s">
        <v>105</v>
      </c>
      <c r="M78" s="8">
        <v>175</v>
      </c>
      <c r="N78" s="14"/>
      <c r="O78" s="8">
        <v>0</v>
      </c>
      <c r="P78" s="14"/>
      <c r="Q78" s="8">
        <v>0</v>
      </c>
      <c r="R78" s="14"/>
      <c r="S78" s="8">
        <v>0</v>
      </c>
      <c r="T78" s="14"/>
      <c r="U78" s="8">
        <v>0</v>
      </c>
      <c r="V78" s="14"/>
      <c r="W78" s="8"/>
      <c r="X78" s="14"/>
      <c r="Y78" s="8"/>
      <c r="Z78" s="8"/>
    </row>
    <row r="79" spans="1:26" x14ac:dyDescent="0.2">
      <c r="A79" s="7" t="s">
        <v>138</v>
      </c>
      <c r="B79" s="7"/>
      <c r="C79" s="8" cm="1">
        <f t="array" ref="C79">SUM(LARGE((E79,G79,I79,K79,M79,O79,Q79,S79,U79,W79,Y79,Z79),{1,2,3,4}))</f>
        <v>250</v>
      </c>
      <c r="D79" s="35"/>
      <c r="E79" s="8">
        <v>0</v>
      </c>
      <c r="F79" s="14"/>
      <c r="G79" s="8">
        <v>0</v>
      </c>
      <c r="H79" s="14"/>
      <c r="I79" s="8">
        <v>0</v>
      </c>
      <c r="J79" s="14"/>
      <c r="K79" s="8">
        <v>0</v>
      </c>
      <c r="L79" s="14"/>
      <c r="M79" s="8">
        <v>0</v>
      </c>
      <c r="N79" s="14"/>
      <c r="O79" s="8">
        <v>0</v>
      </c>
      <c r="P79" s="14"/>
      <c r="Q79" s="8">
        <v>0</v>
      </c>
      <c r="R79" s="14"/>
      <c r="S79" s="8">
        <v>0</v>
      </c>
      <c r="T79" s="14" t="s">
        <v>132</v>
      </c>
      <c r="U79" s="8">
        <v>250</v>
      </c>
      <c r="V79" s="14"/>
      <c r="W79" s="8"/>
      <c r="X79" s="14"/>
      <c r="Y79" s="8"/>
      <c r="Z79" s="8"/>
    </row>
    <row r="80" spans="1:26" x14ac:dyDescent="0.2">
      <c r="A80" s="7" t="s">
        <v>139</v>
      </c>
      <c r="B80" s="7"/>
      <c r="C80" s="8" cm="1">
        <f t="array" ref="C80">SUM(LARGE((E80,G80,I80,K80,M80,O80,Q80,S80,U80,W80,Y80,Z80),{1,2,3,4}))</f>
        <v>200</v>
      </c>
      <c r="D80" s="34"/>
      <c r="E80" s="8">
        <v>0</v>
      </c>
      <c r="F80" s="14"/>
      <c r="G80" s="8">
        <v>0</v>
      </c>
      <c r="H80" s="14"/>
      <c r="I80" s="8">
        <v>0</v>
      </c>
      <c r="J80" s="14"/>
      <c r="K80" s="8">
        <v>0</v>
      </c>
      <c r="L80" s="14" t="s">
        <v>126</v>
      </c>
      <c r="M80" s="8">
        <v>100</v>
      </c>
      <c r="N80" s="14" t="s">
        <v>135</v>
      </c>
      <c r="O80" s="8">
        <v>100</v>
      </c>
      <c r="P80" s="14"/>
      <c r="Q80" s="8">
        <v>0</v>
      </c>
      <c r="R80" s="14"/>
      <c r="S80" s="8">
        <v>0</v>
      </c>
      <c r="T80" s="14"/>
      <c r="U80" s="8">
        <v>0</v>
      </c>
      <c r="V80" s="14"/>
      <c r="W80" s="8" t="str">
        <f t="shared" ref="W80" si="23">IF(V80=1, 1000, IF(V80=2, 800, IF(OR(V80=3, V80=4), 600, IF(OR(V80=5, V80=6, V80=7, V80=8), 400, ""))))</f>
        <v/>
      </c>
      <c r="X80" s="14"/>
      <c r="Y80" s="8"/>
      <c r="Z80" s="8"/>
    </row>
    <row r="81" spans="1:26" x14ac:dyDescent="0.2">
      <c r="A81" s="7" t="s">
        <v>140</v>
      </c>
      <c r="B81" s="7"/>
      <c r="C81" s="8" cm="1">
        <f t="array" ref="C81">SUM(LARGE((E81,G81,I81,K81,M81,O81,Q81,S81,U81,W81,Y81,Z81),{1,2,3,4}))</f>
        <v>200</v>
      </c>
      <c r="D81" s="35" t="s">
        <v>141</v>
      </c>
      <c r="E81" s="8">
        <v>100</v>
      </c>
      <c r="F81" s="14"/>
      <c r="G81" s="8">
        <v>0</v>
      </c>
      <c r="H81" s="14"/>
      <c r="I81" s="8">
        <v>0</v>
      </c>
      <c r="J81" s="14"/>
      <c r="K81" s="8">
        <v>0</v>
      </c>
      <c r="L81" s="14"/>
      <c r="M81" s="8">
        <v>0</v>
      </c>
      <c r="N81" s="14"/>
      <c r="O81" s="8">
        <v>0</v>
      </c>
      <c r="P81" s="14"/>
      <c r="Q81" s="8">
        <v>0</v>
      </c>
      <c r="R81" s="14"/>
      <c r="S81" s="8">
        <v>0</v>
      </c>
      <c r="T81" s="14" t="s">
        <v>102</v>
      </c>
      <c r="U81" s="8">
        <v>100</v>
      </c>
      <c r="V81" s="14"/>
      <c r="W81" s="8" t="str">
        <f t="shared" si="2"/>
        <v/>
      </c>
      <c r="X81" s="14"/>
      <c r="Y81" s="8"/>
      <c r="Z81" s="8"/>
    </row>
    <row r="82" spans="1:26" x14ac:dyDescent="0.2">
      <c r="A82" s="7" t="s">
        <v>114</v>
      </c>
      <c r="B82" s="7"/>
      <c r="C82" s="8" cm="1">
        <f t="array" ref="C82">SUM(LARGE((E82,G82,I82,K82,M82,O82,Q82,S82,U82,W82,Y82,Z82),{1,2,3,4}))</f>
        <v>100</v>
      </c>
      <c r="D82" s="34"/>
      <c r="E82" s="8">
        <v>0</v>
      </c>
      <c r="F82" s="14"/>
      <c r="G82" s="8">
        <v>0</v>
      </c>
      <c r="H82" s="14"/>
      <c r="I82" s="8">
        <v>0</v>
      </c>
      <c r="J82" s="14"/>
      <c r="K82" s="8">
        <v>0</v>
      </c>
      <c r="L82" s="14"/>
      <c r="M82" s="8">
        <v>0</v>
      </c>
      <c r="N82" s="14"/>
      <c r="O82" s="8">
        <v>0</v>
      </c>
      <c r="P82" s="14"/>
      <c r="Q82" s="8">
        <v>0</v>
      </c>
      <c r="R82" s="14"/>
      <c r="S82" s="8">
        <v>0</v>
      </c>
      <c r="T82" s="14" t="s">
        <v>102</v>
      </c>
      <c r="U82" s="8">
        <v>100</v>
      </c>
      <c r="V82" s="14"/>
      <c r="W82" s="8"/>
      <c r="X82" s="14"/>
      <c r="Y82" s="8"/>
      <c r="Z82" s="8"/>
    </row>
    <row r="83" spans="1:26" x14ac:dyDescent="0.2">
      <c r="A83" s="7"/>
      <c r="B83" s="7"/>
      <c r="C83" s="8"/>
      <c r="D83" s="34"/>
      <c r="E83" s="8"/>
      <c r="F83" s="14"/>
      <c r="G83" s="8" t="str">
        <f t="shared" si="4"/>
        <v/>
      </c>
      <c r="H83" s="14"/>
      <c r="I83" s="8" t="str">
        <f t="shared" si="5"/>
        <v/>
      </c>
      <c r="J83" s="14"/>
      <c r="K83" s="8"/>
      <c r="L83" s="14"/>
      <c r="M83" s="8"/>
      <c r="N83" s="14"/>
      <c r="O83" s="8"/>
      <c r="P83" s="14"/>
      <c r="Q83" s="8"/>
      <c r="R83" s="14"/>
      <c r="S83" s="8"/>
      <c r="T83" s="14"/>
      <c r="U83" s="8"/>
      <c r="V83" s="14"/>
      <c r="W83" s="8" t="str">
        <f t="shared" si="2"/>
        <v/>
      </c>
      <c r="X83" s="14"/>
      <c r="Y83" s="8"/>
      <c r="Z83" s="8"/>
    </row>
    <row r="84" spans="1:26" x14ac:dyDescent="0.2">
      <c r="A84" s="7"/>
      <c r="B84" s="7"/>
      <c r="C84" s="8"/>
      <c r="D84" s="34"/>
      <c r="E84" s="8"/>
      <c r="F84" s="14"/>
      <c r="G84" s="8" t="str">
        <f t="shared" si="4"/>
        <v/>
      </c>
      <c r="H84" s="14"/>
      <c r="I84" s="8" t="str">
        <f t="shared" si="5"/>
        <v/>
      </c>
      <c r="J84" s="14"/>
      <c r="K84" s="8"/>
      <c r="L84" s="14"/>
      <c r="M84" s="8"/>
      <c r="N84" s="14"/>
      <c r="O84" s="8"/>
      <c r="P84" s="14"/>
      <c r="Q84" s="8"/>
      <c r="R84" s="14"/>
      <c r="S84" s="8"/>
      <c r="T84" s="14"/>
      <c r="U84" s="8"/>
      <c r="V84" s="14"/>
      <c r="W84" s="8" t="str">
        <f t="shared" si="2"/>
        <v/>
      </c>
      <c r="X84" s="14"/>
      <c r="Y84" s="8"/>
      <c r="Z84" s="8"/>
    </row>
    <row r="85" spans="1:26" x14ac:dyDescent="0.2">
      <c r="A85" s="7"/>
      <c r="B85" s="7"/>
      <c r="C85" s="8"/>
      <c r="D85" s="34"/>
      <c r="E85" s="8"/>
      <c r="F85" s="14"/>
      <c r="G85" s="8" t="str">
        <f t="shared" si="4"/>
        <v/>
      </c>
      <c r="H85" s="14"/>
      <c r="I85" s="8" t="str">
        <f t="shared" si="5"/>
        <v/>
      </c>
      <c r="J85" s="14"/>
      <c r="K85" s="8"/>
      <c r="L85" s="14"/>
      <c r="M85" s="8"/>
      <c r="N85" s="14"/>
      <c r="O85" s="8"/>
      <c r="P85" s="14"/>
      <c r="Q85" s="8"/>
      <c r="R85" s="14"/>
      <c r="S85" s="8"/>
      <c r="T85" s="14"/>
      <c r="U85" s="8"/>
      <c r="V85" s="14"/>
      <c r="W85" s="8" t="str">
        <f t="shared" si="2"/>
        <v/>
      </c>
      <c r="X85" s="14"/>
      <c r="Y85" s="8"/>
      <c r="Z85" s="8"/>
    </row>
    <row r="86" spans="1:26" x14ac:dyDescent="0.2">
      <c r="A86" s="7"/>
      <c r="B86" s="7"/>
      <c r="C86" s="8"/>
      <c r="D86" s="34"/>
      <c r="E86" s="8"/>
      <c r="F86" s="14"/>
      <c r="G86" s="8" t="str">
        <f t="shared" si="4"/>
        <v/>
      </c>
      <c r="H86" s="14"/>
      <c r="I86" s="8" t="str">
        <f t="shared" si="5"/>
        <v/>
      </c>
      <c r="J86" s="14"/>
      <c r="K86" s="8"/>
      <c r="L86" s="14"/>
      <c r="M86" s="8"/>
      <c r="N86" s="14"/>
      <c r="O86" s="8"/>
      <c r="P86" s="14"/>
      <c r="Q86" s="8"/>
      <c r="R86" s="14"/>
      <c r="S86" s="8"/>
      <c r="T86" s="14"/>
      <c r="U86" s="8"/>
      <c r="V86" s="14"/>
      <c r="W86" s="8" t="str">
        <f t="shared" si="2"/>
        <v/>
      </c>
      <c r="X86" s="14"/>
      <c r="Y86" s="8"/>
      <c r="Z86" s="8"/>
    </row>
    <row r="87" spans="1:26" x14ac:dyDescent="0.2">
      <c r="A87" s="7"/>
      <c r="B87" s="7"/>
      <c r="C87" s="8"/>
      <c r="D87" s="34"/>
      <c r="E87" s="8"/>
      <c r="F87" s="14"/>
      <c r="G87" s="8" t="str">
        <f t="shared" si="4"/>
        <v/>
      </c>
      <c r="H87" s="14"/>
      <c r="I87" s="8" t="str">
        <f t="shared" si="5"/>
        <v/>
      </c>
      <c r="J87" s="14"/>
      <c r="K87" s="8"/>
      <c r="L87" s="14"/>
      <c r="M87" s="8"/>
      <c r="N87" s="14"/>
      <c r="O87" s="8"/>
      <c r="P87" s="14"/>
      <c r="Q87" s="8"/>
      <c r="R87" s="14"/>
      <c r="S87" s="8"/>
      <c r="T87" s="14"/>
      <c r="U87" s="8"/>
      <c r="V87" s="14"/>
      <c r="W87" s="8" t="str">
        <f t="shared" si="2"/>
        <v/>
      </c>
      <c r="X87" s="14"/>
      <c r="Y87" s="8"/>
      <c r="Z87" s="8"/>
    </row>
    <row r="88" spans="1:26" x14ac:dyDescent="0.2">
      <c r="A88" s="7"/>
      <c r="B88" s="7"/>
      <c r="C88" s="8"/>
      <c r="D88" s="34"/>
      <c r="E88" s="8"/>
      <c r="F88" s="14"/>
      <c r="G88" s="8" t="str">
        <f t="shared" si="4"/>
        <v/>
      </c>
      <c r="H88" s="14"/>
      <c r="I88" s="8" t="str">
        <f t="shared" si="5"/>
        <v/>
      </c>
      <c r="J88" s="14"/>
      <c r="K88" s="8"/>
      <c r="L88" s="14"/>
      <c r="M88" s="8"/>
      <c r="N88" s="14"/>
      <c r="O88" s="8"/>
      <c r="P88" s="14"/>
      <c r="Q88" s="8"/>
      <c r="R88" s="14"/>
      <c r="S88" s="8"/>
      <c r="T88" s="14"/>
      <c r="U88" s="8"/>
      <c r="V88" s="14"/>
      <c r="W88" s="8" t="str">
        <f t="shared" si="2"/>
        <v/>
      </c>
      <c r="X88" s="14"/>
      <c r="Y88" s="8"/>
      <c r="Z88" s="8"/>
    </row>
    <row r="89" spans="1:26" x14ac:dyDescent="0.2">
      <c r="A89" s="7"/>
      <c r="B89" s="7"/>
      <c r="C89" s="8"/>
      <c r="D89" s="34"/>
      <c r="E89" s="8"/>
      <c r="F89" s="14"/>
      <c r="G89" s="8" t="str">
        <f t="shared" si="4"/>
        <v/>
      </c>
      <c r="H89" s="14"/>
      <c r="I89" s="8" t="str">
        <f t="shared" si="5"/>
        <v/>
      </c>
      <c r="J89" s="14"/>
      <c r="K89" s="8"/>
      <c r="L89" s="14"/>
      <c r="M89" s="8"/>
      <c r="N89" s="14"/>
      <c r="O89" s="8"/>
      <c r="P89" s="14"/>
      <c r="Q89" s="8"/>
      <c r="R89" s="14"/>
      <c r="S89" s="8"/>
      <c r="T89" s="14"/>
      <c r="U89" s="8"/>
      <c r="V89" s="14"/>
      <c r="W89" s="8" t="str">
        <f t="shared" si="2"/>
        <v/>
      </c>
      <c r="X89" s="14"/>
      <c r="Y89" s="8"/>
      <c r="Z89" s="8"/>
    </row>
    <row r="90" spans="1:26" x14ac:dyDescent="0.2">
      <c r="A90" s="7"/>
      <c r="B90" s="7"/>
      <c r="C90" s="8"/>
      <c r="D90" s="34"/>
      <c r="E90" s="8"/>
      <c r="F90" s="14"/>
      <c r="G90" s="8" t="str">
        <f t="shared" si="4"/>
        <v/>
      </c>
      <c r="H90" s="14"/>
      <c r="I90" s="8" t="str">
        <f t="shared" si="5"/>
        <v/>
      </c>
      <c r="J90" s="14"/>
      <c r="K90" s="8"/>
      <c r="L90" s="14"/>
      <c r="M90" s="8"/>
      <c r="N90" s="14"/>
      <c r="O90" s="8"/>
      <c r="P90" s="14"/>
      <c r="Q90" s="8"/>
      <c r="R90" s="14"/>
      <c r="S90" s="8"/>
      <c r="T90" s="14"/>
      <c r="U90" s="8"/>
      <c r="V90" s="14"/>
      <c r="W90" s="8" t="str">
        <f t="shared" si="2"/>
        <v/>
      </c>
      <c r="X90" s="14"/>
      <c r="Y90" s="8"/>
      <c r="Z90" s="8"/>
    </row>
    <row r="91" spans="1:26" x14ac:dyDescent="0.2">
      <c r="A91" s="7"/>
      <c r="B91" s="7"/>
      <c r="C91" s="8"/>
      <c r="D91" s="34"/>
      <c r="E91" s="8"/>
      <c r="F91" s="14"/>
      <c r="G91" s="8" t="str">
        <f t="shared" si="4"/>
        <v/>
      </c>
      <c r="H91" s="14"/>
      <c r="I91" s="8" t="str">
        <f t="shared" si="5"/>
        <v/>
      </c>
      <c r="J91" s="14"/>
      <c r="K91" s="8"/>
      <c r="L91" s="14"/>
      <c r="M91" s="8"/>
      <c r="N91" s="14"/>
      <c r="O91" s="8"/>
      <c r="P91" s="14"/>
      <c r="Q91" s="8"/>
      <c r="R91" s="14"/>
      <c r="S91" s="8"/>
      <c r="T91" s="14"/>
      <c r="U91" s="8"/>
      <c r="V91" s="14"/>
      <c r="W91" s="8" t="str">
        <f t="shared" si="2"/>
        <v/>
      </c>
      <c r="X91" s="14"/>
      <c r="Y91" s="8"/>
      <c r="Z91" s="8"/>
    </row>
    <row r="92" spans="1:26" x14ac:dyDescent="0.2">
      <c r="A92" s="7"/>
      <c r="B92" s="7"/>
      <c r="C92" s="8"/>
      <c r="D92" s="34"/>
      <c r="E92" s="8"/>
      <c r="F92" s="14"/>
      <c r="G92" s="8" t="str">
        <f t="shared" si="4"/>
        <v/>
      </c>
      <c r="H92" s="14"/>
      <c r="I92" s="8" t="str">
        <f t="shared" si="5"/>
        <v/>
      </c>
      <c r="J92" s="14"/>
      <c r="K92" s="8"/>
      <c r="L92" s="14"/>
      <c r="M92" s="8"/>
      <c r="N92" s="14"/>
      <c r="O92" s="8"/>
      <c r="P92" s="14"/>
      <c r="Q92" s="8"/>
      <c r="R92" s="14"/>
      <c r="S92" s="8"/>
      <c r="T92" s="14"/>
      <c r="U92" s="8"/>
      <c r="V92" s="14"/>
      <c r="W92" s="8" t="str">
        <f t="shared" si="2"/>
        <v/>
      </c>
      <c r="X92" s="14"/>
      <c r="Y92" s="8"/>
      <c r="Z92" s="8"/>
    </row>
    <row r="93" spans="1:26" x14ac:dyDescent="0.2">
      <c r="A93" s="7"/>
      <c r="B93" s="7"/>
      <c r="C93" s="8"/>
      <c r="D93" s="34"/>
      <c r="E93" s="8"/>
      <c r="F93" s="14"/>
      <c r="G93" s="8" t="str">
        <f t="shared" si="4"/>
        <v/>
      </c>
      <c r="H93" s="14"/>
      <c r="I93" s="8" t="str">
        <f t="shared" si="5"/>
        <v/>
      </c>
      <c r="J93" s="14"/>
      <c r="K93" s="8"/>
      <c r="L93" s="14"/>
      <c r="M93" s="8"/>
      <c r="N93" s="14"/>
      <c r="O93" s="8"/>
      <c r="P93" s="14"/>
      <c r="Q93" s="8"/>
      <c r="R93" s="14"/>
      <c r="S93" s="8"/>
      <c r="T93" s="14"/>
      <c r="U93" s="8"/>
      <c r="V93" s="14"/>
      <c r="W93" s="8" t="str">
        <f t="shared" si="2"/>
        <v/>
      </c>
      <c r="X93" s="14"/>
      <c r="Y93" s="8"/>
      <c r="Z93" s="8"/>
    </row>
    <row r="94" spans="1:26" x14ac:dyDescent="0.2">
      <c r="A94" s="7"/>
      <c r="B94" s="7"/>
      <c r="C94" s="8"/>
      <c r="D94" s="34"/>
      <c r="E94" s="8"/>
      <c r="F94" s="14"/>
      <c r="G94" s="8" t="str">
        <f t="shared" si="4"/>
        <v/>
      </c>
      <c r="H94" s="14"/>
      <c r="I94" s="8" t="str">
        <f t="shared" si="5"/>
        <v/>
      </c>
      <c r="J94" s="14"/>
      <c r="K94" s="8"/>
      <c r="L94" s="14"/>
      <c r="M94" s="8"/>
      <c r="N94" s="14"/>
      <c r="O94" s="8"/>
      <c r="P94" s="14"/>
      <c r="Q94" s="8"/>
      <c r="R94" s="14"/>
      <c r="S94" s="8"/>
      <c r="T94" s="14"/>
      <c r="U94" s="8"/>
      <c r="V94" s="14"/>
      <c r="W94" s="8" t="str">
        <f t="shared" si="2"/>
        <v/>
      </c>
      <c r="X94" s="14"/>
      <c r="Y94" s="8"/>
      <c r="Z94" s="8"/>
    </row>
    <row r="95" spans="1:26" x14ac:dyDescent="0.2">
      <c r="A95" s="7"/>
      <c r="B95" s="7"/>
      <c r="C95" s="8"/>
      <c r="D95" s="34"/>
      <c r="E95" s="8"/>
      <c r="F95" s="14"/>
      <c r="G95" s="8" t="str">
        <f t="shared" si="4"/>
        <v/>
      </c>
      <c r="H95" s="14"/>
      <c r="I95" s="8" t="str">
        <f t="shared" si="5"/>
        <v/>
      </c>
      <c r="J95" s="14"/>
      <c r="K95" s="8"/>
      <c r="L95" s="14"/>
      <c r="M95" s="8"/>
      <c r="N95" s="14"/>
      <c r="O95" s="8"/>
      <c r="P95" s="14"/>
      <c r="Q95" s="8"/>
      <c r="R95" s="14"/>
      <c r="S95" s="8"/>
      <c r="T95" s="14"/>
      <c r="U95" s="8"/>
      <c r="V95" s="14"/>
      <c r="W95" s="8" t="str">
        <f t="shared" si="2"/>
        <v/>
      </c>
      <c r="X95" s="14"/>
      <c r="Y95" s="8"/>
      <c r="Z95" s="8"/>
    </row>
    <row r="96" spans="1:26" x14ac:dyDescent="0.2">
      <c r="A96" s="7"/>
      <c r="B96" s="7"/>
      <c r="C96" s="8"/>
      <c r="D96" s="34"/>
      <c r="E96" s="8"/>
      <c r="F96" s="14"/>
      <c r="G96" s="8" t="str">
        <f t="shared" si="4"/>
        <v/>
      </c>
      <c r="H96" s="14"/>
      <c r="I96" s="8" t="str">
        <f t="shared" si="5"/>
        <v/>
      </c>
      <c r="J96" s="14"/>
      <c r="K96" s="8"/>
      <c r="L96" s="14"/>
      <c r="M96" s="8"/>
      <c r="N96" s="14"/>
      <c r="O96" s="8"/>
      <c r="P96" s="14"/>
      <c r="Q96" s="8"/>
      <c r="R96" s="14"/>
      <c r="S96" s="8"/>
      <c r="T96" s="14"/>
      <c r="U96" s="8"/>
      <c r="V96" s="14"/>
      <c r="W96" s="8" t="str">
        <f t="shared" si="2"/>
        <v/>
      </c>
      <c r="X96" s="14"/>
      <c r="Y96" s="8"/>
      <c r="Z96" s="8"/>
    </row>
    <row r="97" spans="1:26" x14ac:dyDescent="0.2">
      <c r="A97" s="7"/>
      <c r="B97" s="7"/>
      <c r="C97" s="8"/>
      <c r="D97" s="34"/>
      <c r="E97" s="8"/>
      <c r="F97" s="14"/>
      <c r="G97" s="8" t="str">
        <f t="shared" si="4"/>
        <v/>
      </c>
      <c r="H97" s="14"/>
      <c r="I97" s="8" t="str">
        <f t="shared" si="5"/>
        <v/>
      </c>
      <c r="J97" s="14"/>
      <c r="K97" s="8"/>
      <c r="L97" s="14"/>
      <c r="M97" s="8"/>
      <c r="N97" s="14"/>
      <c r="O97" s="8"/>
      <c r="P97" s="14"/>
      <c r="Q97" s="8"/>
      <c r="R97" s="14"/>
      <c r="S97" s="8"/>
      <c r="T97" s="14"/>
      <c r="U97" s="8"/>
      <c r="V97" s="14"/>
      <c r="W97" s="8" t="str">
        <f t="shared" si="2"/>
        <v/>
      </c>
      <c r="X97" s="14"/>
      <c r="Y97" s="8"/>
      <c r="Z97" s="8"/>
    </row>
    <row r="98" spans="1:26" x14ac:dyDescent="0.2">
      <c r="A98" s="7"/>
      <c r="B98" s="7"/>
      <c r="C98" s="8"/>
      <c r="D98" s="34"/>
      <c r="E98" s="8"/>
      <c r="F98" s="14"/>
      <c r="G98" s="8" t="str">
        <f t="shared" si="4"/>
        <v/>
      </c>
      <c r="H98" s="14"/>
      <c r="I98" s="8" t="str">
        <f t="shared" si="5"/>
        <v/>
      </c>
      <c r="J98" s="14"/>
      <c r="K98" s="8"/>
      <c r="L98" s="14"/>
      <c r="M98" s="8"/>
      <c r="N98" s="14"/>
      <c r="O98" s="8"/>
      <c r="P98" s="14"/>
      <c r="Q98" s="8"/>
      <c r="R98" s="14"/>
      <c r="S98" s="8"/>
      <c r="T98" s="14"/>
      <c r="U98" s="8"/>
      <c r="V98" s="14"/>
      <c r="W98" s="8" t="str">
        <f t="shared" si="2"/>
        <v/>
      </c>
      <c r="X98" s="14"/>
      <c r="Y98" s="8"/>
      <c r="Z98" s="8"/>
    </row>
    <row r="99" spans="1:26" x14ac:dyDescent="0.2">
      <c r="A99" s="7"/>
      <c r="B99" s="7"/>
      <c r="C99" s="8"/>
      <c r="D99" s="34"/>
      <c r="E99" s="8"/>
      <c r="F99" s="14"/>
      <c r="G99" s="8" t="str">
        <f t="shared" si="4"/>
        <v/>
      </c>
      <c r="H99" s="14"/>
      <c r="I99" s="8" t="str">
        <f t="shared" si="5"/>
        <v/>
      </c>
      <c r="J99" s="14"/>
      <c r="K99" s="8"/>
      <c r="L99" s="14"/>
      <c r="M99" s="8"/>
      <c r="N99" s="14"/>
      <c r="O99" s="8"/>
      <c r="P99" s="14"/>
      <c r="Q99" s="8"/>
      <c r="R99" s="14"/>
      <c r="S99" s="8"/>
      <c r="T99" s="14"/>
      <c r="U99" s="8"/>
      <c r="V99" s="14"/>
      <c r="W99" s="8" t="str">
        <f t="shared" si="2"/>
        <v/>
      </c>
      <c r="X99" s="14"/>
      <c r="Y99" s="8"/>
      <c r="Z99" s="8"/>
    </row>
    <row r="100" spans="1:26" x14ac:dyDescent="0.2">
      <c r="A100" s="7"/>
      <c r="B100" s="7"/>
      <c r="C100" s="8"/>
      <c r="D100" s="34"/>
      <c r="E100" s="8"/>
      <c r="F100" s="14"/>
      <c r="G100" s="8" t="str">
        <f t="shared" si="4"/>
        <v/>
      </c>
      <c r="H100" s="14"/>
      <c r="I100" s="8" t="str">
        <f t="shared" si="5"/>
        <v/>
      </c>
      <c r="J100" s="14"/>
      <c r="K100" s="8"/>
      <c r="L100" s="14"/>
      <c r="M100" s="8"/>
      <c r="N100" s="14"/>
      <c r="O100" s="8"/>
      <c r="P100" s="14"/>
      <c r="Q100" s="8"/>
      <c r="R100" s="14"/>
      <c r="S100" s="8"/>
      <c r="T100" s="14"/>
      <c r="U100" s="8"/>
      <c r="V100" s="14"/>
      <c r="W100" s="8" t="str">
        <f t="shared" si="2"/>
        <v/>
      </c>
      <c r="X100" s="14"/>
      <c r="Y100" s="8"/>
      <c r="Z100" s="8"/>
    </row>
    <row r="101" spans="1:26" x14ac:dyDescent="0.2">
      <c r="A101" s="7"/>
      <c r="B101" s="7"/>
      <c r="C101" s="8"/>
      <c r="D101" s="34"/>
      <c r="E101" s="8"/>
      <c r="F101" s="14"/>
      <c r="G101" s="8" t="str">
        <f t="shared" si="4"/>
        <v/>
      </c>
      <c r="H101" s="14"/>
      <c r="I101" s="8" t="str">
        <f t="shared" si="5"/>
        <v/>
      </c>
      <c r="J101" s="14"/>
      <c r="K101" s="8"/>
      <c r="L101" s="14"/>
      <c r="M101" s="8"/>
      <c r="N101" s="14"/>
      <c r="O101" s="8"/>
      <c r="P101" s="14"/>
      <c r="Q101" s="8"/>
      <c r="R101" s="14"/>
      <c r="S101" s="8"/>
      <c r="T101" s="14"/>
      <c r="U101" s="8"/>
      <c r="V101" s="14"/>
      <c r="W101" s="8" t="str">
        <f t="shared" si="2"/>
        <v/>
      </c>
      <c r="X101" s="14"/>
      <c r="Y101" s="8"/>
      <c r="Z101" s="8"/>
    </row>
    <row r="102" spans="1:26" x14ac:dyDescent="0.2">
      <c r="A102" s="7"/>
      <c r="B102" s="7"/>
      <c r="C102" s="8"/>
      <c r="D102" s="34"/>
      <c r="E102" s="8"/>
      <c r="F102" s="14"/>
      <c r="G102" s="8" t="str">
        <f t="shared" si="4"/>
        <v/>
      </c>
      <c r="H102" s="14"/>
      <c r="I102" s="8" t="str">
        <f t="shared" si="5"/>
        <v/>
      </c>
      <c r="J102" s="14"/>
      <c r="K102" s="8"/>
      <c r="L102" s="14"/>
      <c r="M102" s="8"/>
      <c r="N102" s="14"/>
      <c r="O102" s="8"/>
      <c r="P102" s="14"/>
      <c r="Q102" s="8"/>
      <c r="R102" s="14"/>
      <c r="S102" s="8"/>
      <c r="T102" s="14"/>
      <c r="U102" s="8"/>
      <c r="V102" s="14"/>
      <c r="W102" s="8" t="str">
        <f t="shared" si="2"/>
        <v/>
      </c>
      <c r="X102" s="14"/>
      <c r="Y102" s="8"/>
      <c r="Z102" s="8"/>
    </row>
    <row r="103" spans="1:26" x14ac:dyDescent="0.2">
      <c r="A103" s="7"/>
      <c r="B103" s="7"/>
      <c r="C103" s="8"/>
      <c r="D103" s="34"/>
      <c r="E103" s="8"/>
      <c r="F103" s="14"/>
      <c r="G103" s="8" t="str">
        <f t="shared" ref="G103:G118" si="24">IF(F103=1, 1000, IF(F103=2, 800, IF(OR(F103=3, F103=4), 600, IF(OR(F103=5, F103=6, F103=7, F103=8), 400, ""))))</f>
        <v/>
      </c>
      <c r="H103" s="14"/>
      <c r="I103" s="8" t="str">
        <f t="shared" ref="I103:I122" si="25">IF(H103=1, 1000, IF(H103=2, 800, IF(OR(H103=3, H103=4), 600, IF(OR(H103=5, H103=6, H103=7, H103=8), 400, ""))))</f>
        <v/>
      </c>
      <c r="J103" s="14"/>
      <c r="K103" s="8"/>
      <c r="L103" s="14"/>
      <c r="M103" s="8"/>
      <c r="N103" s="14"/>
      <c r="O103" s="8"/>
      <c r="P103" s="14"/>
      <c r="Q103" s="8"/>
      <c r="R103" s="14"/>
      <c r="S103" s="8"/>
      <c r="T103" s="14"/>
      <c r="U103" s="8"/>
      <c r="V103" s="14"/>
      <c r="W103" s="8" t="str">
        <f t="shared" ref="W103:W117" si="26">IF(V103=1, 1000, IF(V103=2, 800, IF(OR(V103=3, V103=4), 600, IF(OR(V103=5, V103=6, V103=7, V103=8), 400, ""))))</f>
        <v/>
      </c>
      <c r="X103" s="14"/>
      <c r="Y103" s="8"/>
      <c r="Z103" s="8"/>
    </row>
    <row r="104" spans="1:26" x14ac:dyDescent="0.2">
      <c r="A104" s="7"/>
      <c r="B104" s="7"/>
      <c r="C104" s="8"/>
      <c r="D104" s="34"/>
      <c r="E104" s="8"/>
      <c r="F104" s="14"/>
      <c r="G104" s="8" t="str">
        <f t="shared" si="24"/>
        <v/>
      </c>
      <c r="H104" s="14"/>
      <c r="I104" s="8" t="str">
        <f t="shared" si="25"/>
        <v/>
      </c>
      <c r="J104" s="14"/>
      <c r="K104" s="8"/>
      <c r="L104" s="14"/>
      <c r="M104" s="8"/>
      <c r="N104" s="14"/>
      <c r="O104" s="8"/>
      <c r="P104" s="14"/>
      <c r="Q104" s="8"/>
      <c r="R104" s="14"/>
      <c r="S104" s="8"/>
      <c r="T104" s="14"/>
      <c r="U104" s="8"/>
      <c r="V104" s="14"/>
      <c r="W104" s="8" t="str">
        <f t="shared" si="26"/>
        <v/>
      </c>
      <c r="X104" s="14"/>
      <c r="Y104" s="8"/>
      <c r="Z104" s="8"/>
    </row>
    <row r="105" spans="1:26" x14ac:dyDescent="0.2">
      <c r="A105" s="7"/>
      <c r="B105" s="7"/>
      <c r="C105" s="8"/>
      <c r="D105" s="34"/>
      <c r="E105" s="8"/>
      <c r="F105" s="14"/>
      <c r="G105" s="8" t="str">
        <f t="shared" si="24"/>
        <v/>
      </c>
      <c r="H105" s="14"/>
      <c r="I105" s="8" t="str">
        <f t="shared" si="25"/>
        <v/>
      </c>
      <c r="J105" s="14"/>
      <c r="K105" s="8"/>
      <c r="L105" s="14"/>
      <c r="M105" s="8"/>
      <c r="N105" s="14"/>
      <c r="O105" s="8"/>
      <c r="P105" s="14"/>
      <c r="Q105" s="8"/>
      <c r="R105" s="14"/>
      <c r="S105" s="8"/>
      <c r="T105" s="14"/>
      <c r="U105" s="8"/>
      <c r="V105" s="14"/>
      <c r="W105" s="8" t="str">
        <f t="shared" si="26"/>
        <v/>
      </c>
      <c r="X105" s="14"/>
      <c r="Y105" s="8"/>
      <c r="Z105" s="8"/>
    </row>
    <row r="106" spans="1:26" x14ac:dyDescent="0.2">
      <c r="A106" s="7"/>
      <c r="B106" s="7"/>
      <c r="C106" s="8"/>
      <c r="D106" s="34"/>
      <c r="E106" s="8"/>
      <c r="F106" s="14"/>
      <c r="G106" s="8" t="str">
        <f t="shared" si="24"/>
        <v/>
      </c>
      <c r="H106" s="14"/>
      <c r="I106" s="8" t="str">
        <f t="shared" si="25"/>
        <v/>
      </c>
      <c r="J106" s="14"/>
      <c r="K106" s="8"/>
      <c r="L106" s="14"/>
      <c r="M106" s="8"/>
      <c r="N106" s="14"/>
      <c r="O106" s="8"/>
      <c r="P106" s="14"/>
      <c r="Q106" s="8"/>
      <c r="R106" s="14"/>
      <c r="S106" s="8"/>
      <c r="T106" s="14"/>
      <c r="U106" s="8"/>
      <c r="V106" s="14"/>
      <c r="W106" s="8" t="str">
        <f t="shared" si="26"/>
        <v/>
      </c>
      <c r="X106" s="14"/>
      <c r="Y106" s="8"/>
      <c r="Z106" s="8"/>
    </row>
    <row r="107" spans="1:26" x14ac:dyDescent="0.2">
      <c r="A107" s="7"/>
      <c r="B107" s="7"/>
      <c r="C107" s="8"/>
      <c r="D107" s="34"/>
      <c r="E107" s="8"/>
      <c r="F107" s="14"/>
      <c r="G107" s="8" t="str">
        <f t="shared" si="24"/>
        <v/>
      </c>
      <c r="H107" s="14"/>
      <c r="I107" s="8" t="str">
        <f t="shared" si="25"/>
        <v/>
      </c>
      <c r="J107" s="14"/>
      <c r="K107" s="8"/>
      <c r="L107" s="14"/>
      <c r="M107" s="8"/>
      <c r="N107" s="14"/>
      <c r="O107" s="8"/>
      <c r="P107" s="14"/>
      <c r="Q107" s="8"/>
      <c r="R107" s="14"/>
      <c r="S107" s="8"/>
      <c r="T107" s="14"/>
      <c r="U107" s="8"/>
      <c r="V107" s="14"/>
      <c r="W107" s="8" t="str">
        <f t="shared" si="26"/>
        <v/>
      </c>
      <c r="X107" s="14"/>
      <c r="Y107" s="8"/>
      <c r="Z107" s="8"/>
    </row>
    <row r="108" spans="1:26" x14ac:dyDescent="0.2">
      <c r="A108" s="7"/>
      <c r="B108" s="7"/>
      <c r="C108" s="8"/>
      <c r="D108" s="34"/>
      <c r="E108" s="8"/>
      <c r="F108" s="14"/>
      <c r="G108" s="8" t="str">
        <f t="shared" si="24"/>
        <v/>
      </c>
      <c r="H108" s="14"/>
      <c r="I108" s="8" t="str">
        <f t="shared" si="25"/>
        <v/>
      </c>
      <c r="J108" s="14"/>
      <c r="K108" s="8"/>
      <c r="L108" s="14"/>
      <c r="M108" s="8"/>
      <c r="N108" s="14"/>
      <c r="O108" s="8"/>
      <c r="P108" s="14"/>
      <c r="Q108" s="8"/>
      <c r="R108" s="14"/>
      <c r="S108" s="8"/>
      <c r="T108" s="14"/>
      <c r="U108" s="8"/>
      <c r="V108" s="14"/>
      <c r="W108" s="8" t="str">
        <f t="shared" si="26"/>
        <v/>
      </c>
      <c r="X108" s="14"/>
      <c r="Y108" s="8"/>
      <c r="Z108" s="8"/>
    </row>
    <row r="109" spans="1:26" x14ac:dyDescent="0.2">
      <c r="A109" s="7"/>
      <c r="B109" s="7"/>
      <c r="C109" s="8"/>
      <c r="D109" s="34"/>
      <c r="E109" s="8"/>
      <c r="F109" s="14"/>
      <c r="G109" s="8" t="str">
        <f t="shared" si="24"/>
        <v/>
      </c>
      <c r="H109" s="14"/>
      <c r="I109" s="8" t="str">
        <f t="shared" si="25"/>
        <v/>
      </c>
      <c r="J109" s="14"/>
      <c r="K109" s="8"/>
      <c r="L109" s="14"/>
      <c r="M109" s="8"/>
      <c r="N109" s="14"/>
      <c r="O109" s="8"/>
      <c r="P109" s="14"/>
      <c r="Q109" s="8"/>
      <c r="R109" s="14"/>
      <c r="S109" s="8"/>
      <c r="T109" s="14"/>
      <c r="U109" s="8"/>
      <c r="V109" s="14"/>
      <c r="W109" s="8" t="str">
        <f t="shared" si="26"/>
        <v/>
      </c>
      <c r="X109" s="14"/>
      <c r="Y109" s="8"/>
      <c r="Z109" s="8"/>
    </row>
    <row r="110" spans="1:26" x14ac:dyDescent="0.2">
      <c r="A110" s="7"/>
      <c r="B110" s="7"/>
      <c r="C110" s="8"/>
      <c r="D110" s="34"/>
      <c r="E110" s="8"/>
      <c r="F110" s="14"/>
      <c r="G110" s="8" t="str">
        <f t="shared" si="24"/>
        <v/>
      </c>
      <c r="H110" s="14"/>
      <c r="I110" s="8" t="str">
        <f t="shared" si="25"/>
        <v/>
      </c>
      <c r="J110" s="14"/>
      <c r="K110" s="8"/>
      <c r="L110" s="14"/>
      <c r="M110" s="8"/>
      <c r="N110" s="14"/>
      <c r="O110" s="8"/>
      <c r="P110" s="14"/>
      <c r="Q110" s="8"/>
      <c r="R110" s="14"/>
      <c r="S110" s="8"/>
      <c r="T110" s="14"/>
      <c r="U110" s="8"/>
      <c r="V110" s="14"/>
      <c r="W110" s="8" t="str">
        <f t="shared" si="26"/>
        <v/>
      </c>
      <c r="X110" s="14"/>
      <c r="Y110" s="8"/>
      <c r="Z110" s="8"/>
    </row>
    <row r="111" spans="1:26" x14ac:dyDescent="0.2">
      <c r="A111" s="7"/>
      <c r="B111" s="7"/>
      <c r="C111" s="8"/>
      <c r="D111" s="34"/>
      <c r="E111" s="8"/>
      <c r="F111" s="14"/>
      <c r="G111" s="8" t="str">
        <f t="shared" si="24"/>
        <v/>
      </c>
      <c r="H111" s="14"/>
      <c r="I111" s="8" t="str">
        <f t="shared" si="25"/>
        <v/>
      </c>
      <c r="J111" s="14"/>
      <c r="K111" s="8"/>
      <c r="L111" s="14"/>
      <c r="M111" s="8"/>
      <c r="N111" s="14"/>
      <c r="O111" s="8"/>
      <c r="P111" s="14"/>
      <c r="Q111" s="8"/>
      <c r="R111" s="14"/>
      <c r="S111" s="8"/>
      <c r="T111" s="14"/>
      <c r="U111" s="8"/>
      <c r="V111" s="14"/>
      <c r="W111" s="8" t="str">
        <f t="shared" si="26"/>
        <v/>
      </c>
      <c r="X111" s="14"/>
      <c r="Y111" s="8"/>
      <c r="Z111" s="8"/>
    </row>
    <row r="112" spans="1:26" x14ac:dyDescent="0.2">
      <c r="A112" s="7"/>
      <c r="B112" s="7"/>
      <c r="C112" s="8"/>
      <c r="D112" s="34"/>
      <c r="E112" s="8"/>
      <c r="F112" s="14"/>
      <c r="G112" s="8" t="str">
        <f t="shared" si="24"/>
        <v/>
      </c>
      <c r="H112" s="14"/>
      <c r="I112" s="8" t="str">
        <f t="shared" si="25"/>
        <v/>
      </c>
      <c r="J112" s="14"/>
      <c r="K112" s="8"/>
      <c r="L112" s="14"/>
      <c r="M112" s="8"/>
      <c r="N112" s="14"/>
      <c r="O112" s="8"/>
      <c r="P112" s="14"/>
      <c r="Q112" s="8"/>
      <c r="R112" s="14"/>
      <c r="S112" s="8"/>
      <c r="T112" s="14"/>
      <c r="U112" s="8"/>
      <c r="V112" s="14"/>
      <c r="W112" s="8" t="str">
        <f t="shared" si="26"/>
        <v/>
      </c>
      <c r="X112" s="14"/>
      <c r="Y112" s="8"/>
      <c r="Z112" s="8"/>
    </row>
    <row r="113" spans="1:26" x14ac:dyDescent="0.2">
      <c r="A113" s="7"/>
      <c r="B113" s="7"/>
      <c r="C113" s="8"/>
      <c r="D113" s="34"/>
      <c r="E113" s="8"/>
      <c r="F113" s="14"/>
      <c r="G113" s="8" t="str">
        <f t="shared" si="24"/>
        <v/>
      </c>
      <c r="H113" s="14"/>
      <c r="I113" s="8" t="str">
        <f t="shared" si="25"/>
        <v/>
      </c>
      <c r="J113" s="14"/>
      <c r="K113" s="8"/>
      <c r="L113" s="14"/>
      <c r="M113" s="8"/>
      <c r="N113" s="14"/>
      <c r="O113" s="8"/>
      <c r="P113" s="14"/>
      <c r="Q113" s="8"/>
      <c r="R113" s="14"/>
      <c r="S113" s="8"/>
      <c r="T113" s="14"/>
      <c r="U113" s="8"/>
      <c r="V113" s="14"/>
      <c r="W113" s="8" t="str">
        <f t="shared" si="26"/>
        <v/>
      </c>
      <c r="X113" s="14"/>
      <c r="Y113" s="8"/>
      <c r="Z113" s="8"/>
    </row>
    <row r="114" spans="1:26" x14ac:dyDescent="0.2">
      <c r="A114" s="7"/>
      <c r="B114" s="7"/>
      <c r="C114" s="8"/>
      <c r="D114" s="34"/>
      <c r="E114" s="8"/>
      <c r="F114" s="14"/>
      <c r="G114" s="8" t="str">
        <f t="shared" si="24"/>
        <v/>
      </c>
      <c r="H114" s="14"/>
      <c r="I114" s="8" t="str">
        <f t="shared" si="25"/>
        <v/>
      </c>
      <c r="J114" s="14"/>
      <c r="K114" s="8"/>
      <c r="L114" s="14"/>
      <c r="M114" s="8"/>
      <c r="N114" s="14"/>
      <c r="O114" s="8"/>
      <c r="P114" s="14"/>
      <c r="Q114" s="8"/>
      <c r="R114" s="14"/>
      <c r="S114" s="8"/>
      <c r="T114" s="14"/>
      <c r="U114" s="8"/>
      <c r="V114" s="14"/>
      <c r="W114" s="8" t="str">
        <f t="shared" si="26"/>
        <v/>
      </c>
      <c r="X114" s="14"/>
      <c r="Y114" s="8"/>
      <c r="Z114" s="8"/>
    </row>
    <row r="115" spans="1:26" x14ac:dyDescent="0.2">
      <c r="A115" s="7"/>
      <c r="B115" s="7"/>
      <c r="C115" s="8"/>
      <c r="D115" s="34"/>
      <c r="E115" s="8"/>
      <c r="F115" s="14"/>
      <c r="G115" s="8" t="str">
        <f t="shared" si="24"/>
        <v/>
      </c>
      <c r="H115" s="14"/>
      <c r="I115" s="8" t="str">
        <f t="shared" si="25"/>
        <v/>
      </c>
      <c r="J115" s="14"/>
      <c r="K115" s="8"/>
      <c r="L115" s="14"/>
      <c r="M115" s="8"/>
      <c r="N115" s="14"/>
      <c r="O115" s="8"/>
      <c r="P115" s="14"/>
      <c r="Q115" s="8"/>
      <c r="R115" s="14"/>
      <c r="S115" s="8"/>
      <c r="T115" s="14"/>
      <c r="U115" s="8"/>
      <c r="V115" s="14"/>
      <c r="W115" s="8" t="str">
        <f t="shared" si="26"/>
        <v/>
      </c>
      <c r="X115" s="14"/>
      <c r="Y115" s="8"/>
      <c r="Z115" s="8"/>
    </row>
    <row r="116" spans="1:26" x14ac:dyDescent="0.2">
      <c r="A116" s="7"/>
      <c r="B116" s="7"/>
      <c r="C116" s="8"/>
      <c r="D116" s="34"/>
      <c r="E116" s="8"/>
      <c r="F116" s="14"/>
      <c r="G116" s="8" t="str">
        <f t="shared" si="24"/>
        <v/>
      </c>
      <c r="H116" s="14"/>
      <c r="I116" s="8" t="str">
        <f t="shared" si="25"/>
        <v/>
      </c>
      <c r="J116" s="14"/>
      <c r="K116" s="8"/>
      <c r="L116" s="14"/>
      <c r="M116" s="8"/>
      <c r="N116" s="14"/>
      <c r="O116" s="8"/>
      <c r="P116" s="14"/>
      <c r="Q116" s="8"/>
      <c r="R116" s="14"/>
      <c r="S116" s="8"/>
      <c r="T116" s="14"/>
      <c r="U116" s="8"/>
      <c r="V116" s="14"/>
      <c r="W116" s="8" t="str">
        <f t="shared" si="26"/>
        <v/>
      </c>
      <c r="X116" s="14"/>
      <c r="Y116" s="8"/>
      <c r="Z116" s="8"/>
    </row>
    <row r="117" spans="1:26" x14ac:dyDescent="0.2">
      <c r="A117" s="7"/>
      <c r="B117" s="7"/>
      <c r="C117" s="8"/>
      <c r="D117" s="34"/>
      <c r="E117" s="8"/>
      <c r="F117" s="14"/>
      <c r="G117" s="8" t="str">
        <f t="shared" si="24"/>
        <v/>
      </c>
      <c r="H117" s="14"/>
      <c r="I117" s="8" t="str">
        <f t="shared" si="25"/>
        <v/>
      </c>
      <c r="J117" s="14"/>
      <c r="K117" s="8"/>
      <c r="L117" s="14"/>
      <c r="M117" s="8"/>
      <c r="N117" s="14"/>
      <c r="O117" s="8"/>
      <c r="P117" s="14"/>
      <c r="Q117" s="8"/>
      <c r="R117" s="14"/>
      <c r="S117" s="8"/>
      <c r="T117" s="14"/>
      <c r="U117" s="8"/>
      <c r="V117" s="14"/>
      <c r="W117" s="8" t="str">
        <f t="shared" si="26"/>
        <v/>
      </c>
      <c r="X117" s="14"/>
      <c r="Y117" s="8"/>
      <c r="Z117" s="8"/>
    </row>
    <row r="118" spans="1:26" x14ac:dyDescent="0.2">
      <c r="A118" s="7"/>
      <c r="B118" s="7"/>
      <c r="C118" s="8"/>
      <c r="D118" s="34"/>
      <c r="E118" s="8"/>
      <c r="F118" s="14"/>
      <c r="G118" s="8" t="str">
        <f t="shared" si="24"/>
        <v/>
      </c>
      <c r="H118" s="14"/>
      <c r="I118" s="8" t="str">
        <f t="shared" si="25"/>
        <v/>
      </c>
      <c r="J118" s="14"/>
      <c r="K118" s="8"/>
      <c r="L118" s="14"/>
      <c r="M118" s="8"/>
      <c r="N118" s="14"/>
      <c r="O118" s="8"/>
      <c r="P118" s="14"/>
      <c r="Q118" s="8"/>
      <c r="R118" s="14"/>
      <c r="S118" s="8"/>
      <c r="T118" s="14"/>
      <c r="U118" s="8"/>
      <c r="V118" s="14"/>
      <c r="W118" s="8"/>
      <c r="X118" s="14"/>
      <c r="Y118" s="8"/>
      <c r="Z118" s="8"/>
    </row>
    <row r="119" spans="1:26" x14ac:dyDescent="0.2">
      <c r="A119" s="7"/>
      <c r="B119" s="7"/>
      <c r="C119" s="8"/>
      <c r="D119" s="34"/>
      <c r="E119" s="8"/>
      <c r="F119" s="14"/>
      <c r="G119" s="8"/>
      <c r="H119" s="14"/>
      <c r="I119" s="8" t="str">
        <f t="shared" si="25"/>
        <v/>
      </c>
      <c r="J119" s="14"/>
      <c r="K119" s="8"/>
      <c r="L119" s="14"/>
      <c r="M119" s="8"/>
      <c r="N119" s="14"/>
      <c r="O119" s="8"/>
      <c r="P119" s="14"/>
      <c r="Q119" s="8"/>
      <c r="R119" s="14"/>
      <c r="S119" s="8"/>
      <c r="T119" s="14"/>
      <c r="U119" s="8"/>
      <c r="V119" s="14"/>
      <c r="W119" s="8"/>
      <c r="X119" s="14"/>
      <c r="Y119" s="8"/>
      <c r="Z119" s="8"/>
    </row>
    <row r="120" spans="1:26" x14ac:dyDescent="0.2">
      <c r="A120" s="7"/>
      <c r="B120" s="7"/>
      <c r="C120" s="8"/>
      <c r="D120" s="20"/>
      <c r="E120" s="7"/>
      <c r="F120" s="18"/>
      <c r="G120" s="7"/>
      <c r="H120" s="18"/>
      <c r="I120" s="7" t="str">
        <f t="shared" si="25"/>
        <v/>
      </c>
      <c r="J120" s="18"/>
      <c r="K120" s="7"/>
      <c r="L120" s="18"/>
      <c r="M120" s="7"/>
      <c r="N120" s="18"/>
      <c r="O120" s="7"/>
      <c r="P120" s="18"/>
      <c r="Q120" s="7"/>
      <c r="R120" s="18"/>
      <c r="S120" s="7"/>
      <c r="T120" s="18"/>
      <c r="U120" s="7"/>
      <c r="V120" s="18"/>
      <c r="W120" s="7"/>
      <c r="X120" s="18"/>
      <c r="Y120" s="7"/>
      <c r="Z120" s="7"/>
    </row>
    <row r="121" spans="1:26" x14ac:dyDescent="0.2">
      <c r="A121" s="7"/>
      <c r="B121" s="7"/>
      <c r="C121" s="8"/>
      <c r="D121" s="20"/>
      <c r="E121" s="7"/>
      <c r="F121" s="18"/>
      <c r="G121" s="7"/>
      <c r="H121" s="18"/>
      <c r="I121" s="7" t="str">
        <f t="shared" si="25"/>
        <v/>
      </c>
      <c r="J121" s="18"/>
      <c r="K121" s="7"/>
      <c r="L121" s="18"/>
      <c r="M121" s="7"/>
      <c r="N121" s="18"/>
      <c r="O121" s="7"/>
      <c r="P121" s="18"/>
      <c r="Q121" s="7"/>
      <c r="R121" s="18"/>
      <c r="S121" s="7"/>
      <c r="T121" s="18"/>
      <c r="U121" s="7"/>
      <c r="V121" s="18"/>
      <c r="W121" s="7"/>
      <c r="X121" s="18"/>
      <c r="Y121" s="7"/>
      <c r="Z121" s="7"/>
    </row>
    <row r="122" spans="1:26" x14ac:dyDescent="0.2">
      <c r="A122" s="7"/>
      <c r="B122" s="7"/>
      <c r="C122" s="8"/>
      <c r="D122" s="20"/>
      <c r="E122" s="7"/>
      <c r="F122" s="18"/>
      <c r="G122" s="7"/>
      <c r="H122" s="18"/>
      <c r="I122" s="7" t="str">
        <f t="shared" si="25"/>
        <v/>
      </c>
      <c r="J122" s="18"/>
      <c r="K122" s="7"/>
      <c r="L122" s="18"/>
      <c r="M122" s="7"/>
      <c r="N122" s="18"/>
      <c r="O122" s="7"/>
      <c r="P122" s="18"/>
      <c r="Q122" s="7"/>
      <c r="R122" s="18"/>
      <c r="S122" s="7"/>
      <c r="T122" s="18"/>
      <c r="U122" s="7"/>
      <c r="V122" s="18"/>
      <c r="W122" s="7"/>
      <c r="X122" s="18"/>
      <c r="Y122" s="7"/>
      <c r="Z122" s="7"/>
    </row>
  </sheetData>
  <mergeCells count="13">
    <mergeCell ref="AA1:AB1"/>
    <mergeCell ref="A1:C2"/>
    <mergeCell ref="V1:W1"/>
    <mergeCell ref="F1:G1"/>
    <mergeCell ref="H1:I1"/>
    <mergeCell ref="P1:Q1"/>
    <mergeCell ref="X1:Z1"/>
    <mergeCell ref="D1:E1"/>
    <mergeCell ref="J1:K1"/>
    <mergeCell ref="L1:M1"/>
    <mergeCell ref="N1:O1"/>
    <mergeCell ref="R1:S1"/>
    <mergeCell ref="T1:U1"/>
  </mergeCells>
  <phoneticPr fontId="4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81D4-C820-DE4E-8A79-AA78E4CA600D}">
  <dimension ref="A1:XFD109"/>
  <sheetViews>
    <sheetView tabSelected="1" zoomScale="116" zoomScaleNormal="116" workbookViewId="0">
      <pane xSplit="3" topLeftCell="D1" activePane="topRight" state="frozen"/>
      <selection pane="topRight" activeCell="A9" sqref="A9:XFD9"/>
    </sheetView>
  </sheetViews>
  <sheetFormatPr baseColWidth="10" defaultColWidth="8.83203125" defaultRowHeight="15" x14ac:dyDescent="0.2"/>
  <cols>
    <col min="1" max="2" width="25" style="7" customWidth="1"/>
    <col min="3" max="3" width="15.6640625" style="8" customWidth="1"/>
    <col min="4" max="4" width="14.33203125" style="20" bestFit="1" customWidth="1"/>
    <col min="5" max="5" width="8.83203125" style="7"/>
    <col min="6" max="6" width="14.33203125" style="18" bestFit="1" customWidth="1"/>
    <col min="7" max="7" width="8.83203125" style="7"/>
    <col min="8" max="8" width="14.33203125" style="18" bestFit="1" customWidth="1"/>
    <col min="9" max="9" width="8.83203125" style="7"/>
    <col min="10" max="10" width="14.33203125" style="18" bestFit="1" customWidth="1"/>
    <col min="11" max="11" width="10.83203125" style="7" customWidth="1"/>
    <col min="12" max="12" width="14.33203125" style="18" bestFit="1" customWidth="1"/>
    <col min="13" max="13" width="8.83203125" style="7"/>
    <col min="14" max="14" width="14.33203125" style="18" bestFit="1" customWidth="1"/>
    <col min="15" max="15" width="8.83203125" style="7"/>
    <col min="16" max="16" width="14.33203125" style="18" bestFit="1" customWidth="1"/>
    <col min="17" max="17" width="8.83203125" style="7"/>
    <col min="18" max="18" width="14.33203125" style="18" bestFit="1" customWidth="1"/>
    <col min="19" max="19" width="8.83203125" style="7"/>
    <col min="20" max="20" width="14.33203125" style="18" bestFit="1" customWidth="1"/>
    <col min="21" max="21" width="8.83203125" style="7"/>
    <col min="22" max="22" width="14.33203125" style="18" bestFit="1" customWidth="1"/>
    <col min="23" max="23" width="8.83203125" style="7"/>
    <col min="24" max="24" width="16.5" style="18" bestFit="1" customWidth="1"/>
    <col min="25" max="26" width="8.83203125" style="7"/>
    <col min="27" max="27" width="8.83203125" style="18"/>
    <col min="28" max="16384" width="8.83203125" style="7"/>
  </cols>
  <sheetData>
    <row r="1" spans="1:28" x14ac:dyDescent="0.2">
      <c r="A1" s="46" t="s">
        <v>0</v>
      </c>
      <c r="B1" s="47"/>
      <c r="C1" s="48"/>
      <c r="D1" s="52" t="s">
        <v>1</v>
      </c>
      <c r="E1" s="53"/>
      <c r="F1" s="52" t="s">
        <v>2</v>
      </c>
      <c r="G1" s="53"/>
      <c r="H1" s="52" t="s">
        <v>3</v>
      </c>
      <c r="I1" s="53"/>
      <c r="J1" s="56" t="s">
        <v>4</v>
      </c>
      <c r="K1" s="56"/>
      <c r="L1" s="52" t="s">
        <v>5</v>
      </c>
      <c r="M1" s="53"/>
      <c r="N1" s="57" t="s">
        <v>6</v>
      </c>
      <c r="O1" s="58"/>
      <c r="P1" s="54" t="s">
        <v>7</v>
      </c>
      <c r="Q1" s="54"/>
      <c r="R1" s="59" t="s">
        <v>8</v>
      </c>
      <c r="S1" s="59"/>
      <c r="T1" s="59" t="s">
        <v>9</v>
      </c>
      <c r="U1" s="59"/>
      <c r="V1" s="52"/>
      <c r="W1" s="52"/>
      <c r="X1" s="55" t="s">
        <v>11</v>
      </c>
      <c r="Y1" s="55"/>
      <c r="Z1" s="55"/>
      <c r="AA1" s="60"/>
      <c r="AB1" s="61"/>
    </row>
    <row r="2" spans="1:28" s="8" customFormat="1" x14ac:dyDescent="0.2">
      <c r="A2" s="49"/>
      <c r="B2" s="50"/>
      <c r="C2" s="51"/>
      <c r="D2" s="11" t="s">
        <v>12</v>
      </c>
      <c r="E2" s="12" t="s">
        <v>13</v>
      </c>
      <c r="F2" s="13" t="s">
        <v>12</v>
      </c>
      <c r="G2" s="12" t="s">
        <v>13</v>
      </c>
      <c r="H2" s="13" t="s">
        <v>12</v>
      </c>
      <c r="I2" s="12" t="s">
        <v>13</v>
      </c>
      <c r="J2" s="13" t="s">
        <v>12</v>
      </c>
      <c r="K2" s="12" t="s">
        <v>13</v>
      </c>
      <c r="L2" s="13" t="s">
        <v>12</v>
      </c>
      <c r="M2" s="12" t="s">
        <v>13</v>
      </c>
      <c r="N2" s="13" t="s">
        <v>12</v>
      </c>
      <c r="O2" s="12" t="s">
        <v>13</v>
      </c>
      <c r="P2" s="13" t="s">
        <v>12</v>
      </c>
      <c r="Q2" s="12" t="s">
        <v>13</v>
      </c>
      <c r="R2" s="13" t="s">
        <v>12</v>
      </c>
      <c r="S2" s="12" t="s">
        <v>13</v>
      </c>
      <c r="T2" s="13" t="s">
        <v>12</v>
      </c>
      <c r="U2" s="12" t="s">
        <v>13</v>
      </c>
      <c r="V2" s="13" t="s">
        <v>12</v>
      </c>
      <c r="W2" s="12" t="s">
        <v>13</v>
      </c>
      <c r="X2" s="13" t="s">
        <v>14</v>
      </c>
      <c r="Y2" s="12" t="s">
        <v>13</v>
      </c>
      <c r="Z2" s="12" t="s">
        <v>13</v>
      </c>
      <c r="AA2" s="14"/>
    </row>
    <row r="3" spans="1:28" x14ac:dyDescent="0.2">
      <c r="A3" s="15" t="s">
        <v>15</v>
      </c>
      <c r="B3" s="27"/>
      <c r="C3" s="16"/>
      <c r="D3" s="11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2"/>
    </row>
    <row r="4" spans="1:28" ht="16" x14ac:dyDescent="0.2">
      <c r="A4" s="19" t="s">
        <v>142</v>
      </c>
      <c r="B4" s="19" t="s">
        <v>17</v>
      </c>
      <c r="C4" s="6" t="s">
        <v>143</v>
      </c>
      <c r="D4" s="34"/>
      <c r="E4" s="8"/>
      <c r="F4" s="14"/>
      <c r="G4" s="8"/>
      <c r="H4" s="14"/>
      <c r="I4" s="8"/>
      <c r="J4" s="14"/>
      <c r="K4" s="8"/>
      <c r="L4" s="14"/>
      <c r="M4" s="8"/>
      <c r="N4" s="14"/>
      <c r="O4" s="8"/>
      <c r="P4" s="14"/>
      <c r="Q4" s="8"/>
      <c r="R4" s="14"/>
      <c r="S4" s="32"/>
      <c r="T4" s="14"/>
      <c r="U4" s="8"/>
      <c r="V4" s="14"/>
      <c r="W4" s="8"/>
      <c r="X4" s="14"/>
      <c r="Y4" s="8"/>
      <c r="Z4" s="8"/>
    </row>
    <row r="5" spans="1:28" x14ac:dyDescent="0.2">
      <c r="A5" s="29" t="s">
        <v>144</v>
      </c>
      <c r="B5" s="29"/>
      <c r="C5" s="8" cm="1">
        <f t="array" ref="C5">SUM(LARGE((E5,G5,I5,K5,M5,O5,Q5,S5,U5,W5,Y5,Z5),{1,2,3,4}))</f>
        <v>340</v>
      </c>
      <c r="D5" s="34"/>
      <c r="E5" s="8">
        <v>0</v>
      </c>
      <c r="F5" s="14"/>
      <c r="G5" s="8">
        <v>0</v>
      </c>
      <c r="H5" s="14"/>
      <c r="I5" s="8">
        <v>0</v>
      </c>
      <c r="J5" s="14" t="s">
        <v>145</v>
      </c>
      <c r="K5" s="41">
        <v>75</v>
      </c>
      <c r="L5" s="14" t="s">
        <v>146</v>
      </c>
      <c r="M5" s="41">
        <v>75</v>
      </c>
      <c r="N5" s="14" t="s">
        <v>147</v>
      </c>
      <c r="O5" s="8">
        <v>50</v>
      </c>
      <c r="P5" s="14" t="s">
        <v>148</v>
      </c>
      <c r="Q5" s="41">
        <v>75</v>
      </c>
      <c r="R5" s="14"/>
      <c r="S5" s="8">
        <v>0</v>
      </c>
      <c r="T5" s="14" t="s">
        <v>149</v>
      </c>
      <c r="U5" s="41">
        <v>115</v>
      </c>
      <c r="V5" s="14"/>
      <c r="W5" s="8" t="str">
        <f>IF(V5=1, 1000, IF(V5=2, 800, IF(OR(V5=3, V5=4), 600, IF(OR(V5=5, V5=6, V5=7, V5=8), 400, ""))))</f>
        <v/>
      </c>
      <c r="X5" s="14"/>
      <c r="Y5" s="8"/>
      <c r="Z5" s="8"/>
    </row>
    <row r="6" spans="1:28" x14ac:dyDescent="0.2">
      <c r="A6" s="29" t="s">
        <v>150</v>
      </c>
      <c r="B6" s="29"/>
      <c r="C6" s="8" cm="1">
        <f t="array" ref="C6">SUM(LARGE((E6,G6,I6,K6,M6,O6,Q6,S6,U6,W6,Y6,Z6),{1,2,3,4}))</f>
        <v>170</v>
      </c>
      <c r="D6" s="34" t="s">
        <v>151</v>
      </c>
      <c r="E6" s="41">
        <v>50</v>
      </c>
      <c r="F6" s="14"/>
      <c r="G6" s="8">
        <v>0</v>
      </c>
      <c r="H6" s="14"/>
      <c r="I6" s="8">
        <v>0</v>
      </c>
      <c r="J6" s="14" t="s">
        <v>152</v>
      </c>
      <c r="K6" s="8">
        <v>10</v>
      </c>
      <c r="L6" s="14" t="s">
        <v>63</v>
      </c>
      <c r="M6" s="41">
        <v>50</v>
      </c>
      <c r="N6" s="14" t="s">
        <v>31</v>
      </c>
      <c r="O6" s="41">
        <v>40</v>
      </c>
      <c r="P6" s="14"/>
      <c r="Q6" s="8">
        <v>0</v>
      </c>
      <c r="R6" s="14"/>
      <c r="S6" s="8">
        <v>0</v>
      </c>
      <c r="T6" s="14" t="s">
        <v>153</v>
      </c>
      <c r="U6" s="41">
        <v>30</v>
      </c>
      <c r="V6" s="14"/>
      <c r="W6" s="8" t="str">
        <f t="shared" ref="W6" si="0">IF(V6=1, 1000, IF(V6=2, 800, IF(OR(V6=3, V6=4), 600, IF(OR(V6=5, V6=6, V6=7, V6=8), 400, ""))))</f>
        <v/>
      </c>
      <c r="X6" s="14"/>
      <c r="Y6" s="8"/>
      <c r="Z6" s="8"/>
    </row>
    <row r="7" spans="1:28" x14ac:dyDescent="0.2">
      <c r="A7" s="29" t="s">
        <v>154</v>
      </c>
      <c r="B7" s="29"/>
      <c r="C7" s="8" cm="1">
        <f t="array" ref="C7">SUM(LARGE((E7,G7,I7,K7,M7,O7,Q7,S7,U7,W7,Y7,Z7),{1,2,3,4}))</f>
        <v>170</v>
      </c>
      <c r="D7" s="34" t="s">
        <v>149</v>
      </c>
      <c r="E7" s="8">
        <v>75</v>
      </c>
      <c r="F7" s="14"/>
      <c r="G7" s="8">
        <v>0</v>
      </c>
      <c r="H7" s="14"/>
      <c r="I7" s="8">
        <v>0</v>
      </c>
      <c r="J7" s="14" t="s">
        <v>155</v>
      </c>
      <c r="K7" s="8">
        <v>10</v>
      </c>
      <c r="L7" s="14"/>
      <c r="M7" s="8">
        <v>0</v>
      </c>
      <c r="N7" s="14"/>
      <c r="O7" s="8">
        <v>0</v>
      </c>
      <c r="P7" s="14"/>
      <c r="Q7" s="8">
        <v>0</v>
      </c>
      <c r="R7" s="14"/>
      <c r="S7" s="8">
        <v>0</v>
      </c>
      <c r="T7" s="14" t="s">
        <v>156</v>
      </c>
      <c r="U7" s="8">
        <v>85</v>
      </c>
      <c r="V7" s="14"/>
      <c r="W7" s="8" t="str">
        <f>IF(V7=1, 1000, IF(V7=2, 800, IF(OR(V7=3, V7=4), 600, IF(OR(V7=5, V7=6, V7=7, V7=8), 400, ""))))</f>
        <v/>
      </c>
      <c r="X7" s="14"/>
      <c r="Y7" s="8"/>
      <c r="Z7" s="8"/>
    </row>
    <row r="8" spans="1:28" x14ac:dyDescent="0.2">
      <c r="A8" s="7" t="s">
        <v>157</v>
      </c>
      <c r="B8" s="29"/>
      <c r="C8" s="8" cm="1">
        <f t="array" ref="C8">SUM(LARGE((E8,G8,I8,K8,M8,O8,Q8,S8,U8,W8,Y8,Z8),{1,2,3,4}))</f>
        <v>100</v>
      </c>
      <c r="D8" s="34" t="s">
        <v>158</v>
      </c>
      <c r="E8" s="8">
        <v>25</v>
      </c>
      <c r="F8" s="14"/>
      <c r="G8" s="8">
        <v>0</v>
      </c>
      <c r="H8" s="14"/>
      <c r="I8" s="8">
        <v>0</v>
      </c>
      <c r="J8" s="14"/>
      <c r="K8" s="8">
        <v>0</v>
      </c>
      <c r="L8" s="14" t="s">
        <v>59</v>
      </c>
      <c r="M8" s="8">
        <v>25</v>
      </c>
      <c r="N8" s="14"/>
      <c r="O8" s="8">
        <v>0</v>
      </c>
      <c r="P8" s="14"/>
      <c r="Q8" s="8">
        <v>0</v>
      </c>
      <c r="R8" s="14"/>
      <c r="S8" s="8">
        <v>0</v>
      </c>
      <c r="T8" s="14" t="s">
        <v>158</v>
      </c>
      <c r="U8" s="8">
        <v>50</v>
      </c>
      <c r="V8" s="14"/>
      <c r="W8" s="8" t="str">
        <f t="shared" ref="W8:W89" si="1">IF(V8=1, 1000, IF(V8=2, 800, IF(OR(V8=3, V8=4), 600, IF(OR(V8=5, V8=6, V8=7, V8=8), 400, ""))))</f>
        <v/>
      </c>
      <c r="X8" s="14"/>
      <c r="Y8" s="8"/>
      <c r="Z8" s="8"/>
    </row>
    <row r="9" spans="1:28" x14ac:dyDescent="0.2">
      <c r="A9" s="7" t="s">
        <v>159</v>
      </c>
      <c r="C9" s="8" cm="1">
        <f t="array" ref="C9">SUM(LARGE((E9,G9,I9,K9,M9,O9,Q9,S9,U9,W9,Y9,Z9),{1,2,3,4}))</f>
        <v>55</v>
      </c>
      <c r="D9" s="34" t="s">
        <v>153</v>
      </c>
      <c r="E9" s="8">
        <v>15</v>
      </c>
      <c r="F9" s="14"/>
      <c r="G9" s="8">
        <v>0</v>
      </c>
      <c r="H9" s="14"/>
      <c r="I9" s="8">
        <v>0</v>
      </c>
      <c r="J9" s="14"/>
      <c r="K9" s="8">
        <v>0</v>
      </c>
      <c r="L9" s="14" t="s">
        <v>31</v>
      </c>
      <c r="M9" s="8">
        <v>5</v>
      </c>
      <c r="N9" s="14" t="s">
        <v>34</v>
      </c>
      <c r="O9" s="8">
        <v>20</v>
      </c>
      <c r="P9" s="14"/>
      <c r="Q9" s="8">
        <v>0</v>
      </c>
      <c r="R9" s="14"/>
      <c r="S9" s="8">
        <v>0</v>
      </c>
      <c r="T9" s="14" t="s">
        <v>160</v>
      </c>
      <c r="U9" s="8">
        <v>15</v>
      </c>
      <c r="V9" s="14"/>
      <c r="W9" s="8" t="str">
        <f t="shared" ref="W9" si="2">IF(V9=1, 1000, IF(V9=2, 800, IF(OR(V9=3, V9=4), 600, IF(OR(V9=5, V9=6, V9=7, V9=8), 400, ""))))</f>
        <v/>
      </c>
      <c r="X9" s="14"/>
      <c r="Y9" s="8"/>
      <c r="Z9" s="8"/>
    </row>
    <row r="10" spans="1:28" x14ac:dyDescent="0.2">
      <c r="A10" s="7" t="s">
        <v>161</v>
      </c>
      <c r="C10" s="8" cm="1">
        <f t="array" ref="C10">SUM(LARGE((E10,G10,I10,K10,M10,O10,Q10,S10,U10,W10,Y10,Z10),{1,2,3,4}))</f>
        <v>45</v>
      </c>
      <c r="D10" s="35" t="s">
        <v>162</v>
      </c>
      <c r="E10" s="8">
        <v>5</v>
      </c>
      <c r="F10" s="14"/>
      <c r="G10" s="8">
        <v>0</v>
      </c>
      <c r="H10" s="14"/>
      <c r="I10" s="8">
        <v>0</v>
      </c>
      <c r="J10" s="14"/>
      <c r="K10" s="8">
        <v>0</v>
      </c>
      <c r="L10" s="14" t="s">
        <v>31</v>
      </c>
      <c r="M10" s="8">
        <v>5</v>
      </c>
      <c r="N10" s="14" t="s">
        <v>34</v>
      </c>
      <c r="O10" s="8">
        <v>20</v>
      </c>
      <c r="P10" s="14"/>
      <c r="Q10" s="8">
        <v>0</v>
      </c>
      <c r="R10" s="14"/>
      <c r="S10" s="8">
        <v>0</v>
      </c>
      <c r="T10" s="14" t="s">
        <v>160</v>
      </c>
      <c r="U10" s="8">
        <v>15</v>
      </c>
      <c r="V10" s="14"/>
      <c r="W10" s="8" t="str">
        <f t="shared" ref="W10" si="3">IF(V10=1, 1000, IF(V10=2, 800, IF(OR(V10=3, V10=4), 600, IF(OR(V10=5, V10=6, V10=7, V10=8), 400, ""))))</f>
        <v/>
      </c>
      <c r="X10" s="14"/>
      <c r="Y10" s="8"/>
      <c r="Z10" s="8"/>
    </row>
    <row r="11" spans="1:28" x14ac:dyDescent="0.2">
      <c r="A11" s="7" t="s">
        <v>163</v>
      </c>
      <c r="C11" s="8" cm="1">
        <f t="array" ref="C11">SUM(LARGE((E11,G11,I11,K11,M11,O11,Q11,S11,U11,W11,Y11,Z11),{1,2,3,4}))</f>
        <v>15</v>
      </c>
      <c r="D11" s="35"/>
      <c r="E11" s="8">
        <v>0</v>
      </c>
      <c r="F11" s="14"/>
      <c r="G11" s="8">
        <v>0</v>
      </c>
      <c r="H11" s="14"/>
      <c r="I11" s="8">
        <v>0</v>
      </c>
      <c r="J11" s="14"/>
      <c r="K11" s="8">
        <v>0</v>
      </c>
      <c r="L11" s="14"/>
      <c r="M11" s="8">
        <v>0</v>
      </c>
      <c r="N11" s="14"/>
      <c r="O11" s="8">
        <v>0</v>
      </c>
      <c r="P11" s="14"/>
      <c r="Q11" s="8">
        <v>0</v>
      </c>
      <c r="R11" s="14"/>
      <c r="S11" s="8">
        <v>0</v>
      </c>
      <c r="T11" s="14" t="s">
        <v>160</v>
      </c>
      <c r="U11" s="8">
        <v>15</v>
      </c>
      <c r="V11" s="14"/>
      <c r="W11" s="8"/>
      <c r="X11" s="14"/>
      <c r="Y11" s="8"/>
      <c r="Z11" s="8"/>
    </row>
    <row r="12" spans="1:28" x14ac:dyDescent="0.2">
      <c r="A12" s="7" t="s">
        <v>164</v>
      </c>
      <c r="C12" s="8" cm="1">
        <f t="array" ref="C12">SUM(LARGE((E12,G12,I12,K12,M12,O12,Q12,S12,U12,W12,Y12,Z12),{1,2,3,4}))</f>
        <v>15</v>
      </c>
      <c r="D12" s="35"/>
      <c r="E12" s="8">
        <v>0</v>
      </c>
      <c r="F12" s="14"/>
      <c r="G12" s="8">
        <v>0</v>
      </c>
      <c r="H12" s="14"/>
      <c r="I12" s="8">
        <v>0</v>
      </c>
      <c r="J12" s="14"/>
      <c r="K12" s="8">
        <v>0</v>
      </c>
      <c r="L12" s="14"/>
      <c r="M12" s="8">
        <v>0</v>
      </c>
      <c r="N12" s="14"/>
      <c r="O12" s="8">
        <v>0</v>
      </c>
      <c r="P12" s="14"/>
      <c r="Q12" s="8">
        <v>0</v>
      </c>
      <c r="R12" s="14"/>
      <c r="S12" s="8">
        <v>0</v>
      </c>
      <c r="T12" s="14" t="s">
        <v>160</v>
      </c>
      <c r="U12" s="8">
        <v>15</v>
      </c>
      <c r="V12" s="14"/>
      <c r="W12" s="8" t="str">
        <f t="shared" ref="W12" si="4">IF(V12=1, 1000, IF(V12=2, 800, IF(OR(V12=3, V12=4), 600, IF(OR(V12=5, V12=6, V12=7, V12=8), 400, ""))))</f>
        <v/>
      </c>
      <c r="X12" s="14"/>
      <c r="Y12" s="8"/>
      <c r="Z12" s="8"/>
    </row>
    <row r="13" spans="1:28" x14ac:dyDescent="0.2">
      <c r="A13" s="7" t="s">
        <v>165</v>
      </c>
      <c r="C13" s="8" cm="1">
        <f t="array" ref="C13">SUM(LARGE((E13,G13,I13,K13,M13,O13,Q13,S13,U13,W13,Y13,Z13),{1,2,3,4}))</f>
        <v>5</v>
      </c>
      <c r="D13" s="35"/>
      <c r="E13" s="8">
        <v>0</v>
      </c>
      <c r="F13" s="14"/>
      <c r="G13" s="8">
        <v>0</v>
      </c>
      <c r="H13" s="14"/>
      <c r="I13" s="8">
        <v>0</v>
      </c>
      <c r="J13" s="14"/>
      <c r="K13" s="8">
        <v>0</v>
      </c>
      <c r="L13" s="14" t="s">
        <v>31</v>
      </c>
      <c r="M13" s="8">
        <v>5</v>
      </c>
      <c r="N13" s="14"/>
      <c r="O13" s="8">
        <v>0</v>
      </c>
      <c r="P13" s="14"/>
      <c r="Q13" s="8">
        <v>0</v>
      </c>
      <c r="R13" s="14"/>
      <c r="S13" s="8">
        <v>0</v>
      </c>
      <c r="T13" s="14"/>
      <c r="U13" s="8">
        <v>0</v>
      </c>
      <c r="V13" s="14"/>
      <c r="W13" s="8"/>
      <c r="X13" s="14"/>
      <c r="Y13" s="8"/>
      <c r="Z13" s="8"/>
    </row>
    <row r="14" spans="1:28" x14ac:dyDescent="0.2">
      <c r="A14" s="7" t="s">
        <v>166</v>
      </c>
      <c r="C14" s="8" cm="1">
        <f t="array" ref="C14">SUM(LARGE((E14,G14,I14,K14,M14,O14,Q14,S14,U14,W14,Y14,Z14),{1,2,3,4}))</f>
        <v>5</v>
      </c>
      <c r="D14" s="35"/>
      <c r="E14" s="8">
        <v>0</v>
      </c>
      <c r="F14" s="14"/>
      <c r="G14" s="8">
        <v>0</v>
      </c>
      <c r="H14" s="14"/>
      <c r="I14" s="8">
        <v>0</v>
      </c>
      <c r="J14" s="14"/>
      <c r="K14" s="8">
        <v>0</v>
      </c>
      <c r="L14" s="14" t="s">
        <v>31</v>
      </c>
      <c r="M14" s="8">
        <v>5</v>
      </c>
      <c r="N14" s="14"/>
      <c r="O14" s="8">
        <v>0</v>
      </c>
      <c r="P14" s="14"/>
      <c r="Q14" s="8">
        <v>0</v>
      </c>
      <c r="R14" s="14"/>
      <c r="S14" s="8">
        <v>0</v>
      </c>
      <c r="T14" s="14"/>
      <c r="U14" s="8">
        <v>0</v>
      </c>
      <c r="V14" s="14"/>
      <c r="W14" s="8" t="str">
        <f t="shared" si="1"/>
        <v/>
      </c>
      <c r="X14" s="14"/>
      <c r="Y14" s="8"/>
      <c r="Z14" s="8"/>
    </row>
    <row r="15" spans="1:28" x14ac:dyDescent="0.2">
      <c r="D15" s="34"/>
      <c r="E15" s="8"/>
      <c r="F15" s="14"/>
      <c r="G15" s="8" t="str">
        <f t="shared" ref="G15:G89" si="5">IF(F15=1, 1000, IF(F15=2, 800, IF(OR(F15=3, F15=4), 600, IF(OR(F15=5, F15=6, F15=7, F15=8), 400, ""))))</f>
        <v/>
      </c>
      <c r="H15" s="14"/>
      <c r="I15" s="8" t="str">
        <f t="shared" ref="I15:I89" si="6">IF(H15=1, 1000, IF(H15=2, 800, IF(OR(H15=3, H15=4), 600, IF(OR(H15=5, H15=6, H15=7, H15=8), 400, ""))))</f>
        <v/>
      </c>
      <c r="J15" s="14"/>
      <c r="K15" s="8"/>
      <c r="L15" s="14"/>
      <c r="M15" s="8"/>
      <c r="N15" s="14"/>
      <c r="O15" s="8"/>
      <c r="P15" s="14"/>
      <c r="Q15" s="8"/>
      <c r="R15" s="14"/>
      <c r="S15" s="8"/>
      <c r="T15" s="14"/>
      <c r="U15" s="8"/>
      <c r="V15" s="14"/>
      <c r="W15" s="8" t="str">
        <f t="shared" si="1"/>
        <v/>
      </c>
      <c r="X15" s="14"/>
      <c r="Y15" s="8"/>
      <c r="Z15" s="8"/>
    </row>
    <row r="16" spans="1:28" ht="16" x14ac:dyDescent="0.2">
      <c r="A16" s="22" t="s">
        <v>167</v>
      </c>
      <c r="B16" s="30" t="s">
        <v>17</v>
      </c>
      <c r="C16" s="10" t="s">
        <v>143</v>
      </c>
      <c r="D16" s="34"/>
      <c r="E16" s="8"/>
      <c r="F16" s="14"/>
      <c r="G16" s="8" t="str">
        <f t="shared" si="5"/>
        <v/>
      </c>
      <c r="H16" s="14"/>
      <c r="I16" s="8" t="str">
        <f t="shared" si="6"/>
        <v/>
      </c>
      <c r="J16" s="14"/>
      <c r="K16" s="8"/>
      <c r="L16" s="14"/>
      <c r="M16" s="8"/>
      <c r="N16" s="14"/>
      <c r="O16" s="8"/>
      <c r="P16" s="14"/>
      <c r="Q16" s="8"/>
      <c r="R16" s="14"/>
      <c r="S16" s="8"/>
      <c r="T16" s="14"/>
      <c r="U16" s="8"/>
      <c r="V16" s="14"/>
      <c r="W16" s="8" t="str">
        <f t="shared" si="1"/>
        <v/>
      </c>
      <c r="X16" s="14"/>
      <c r="Y16" s="8"/>
      <c r="Z16" s="8"/>
    </row>
    <row r="17" spans="1:26" x14ac:dyDescent="0.2">
      <c r="A17" s="29" t="s">
        <v>168</v>
      </c>
      <c r="B17" s="29"/>
      <c r="C17" s="8" cm="1">
        <f t="array" ref="C17">SUM(LARGE((E17,G17,I17,K17,M17,O17,Q17,S17,U17,W17,Y17,Z17),{1,2,3,4}))</f>
        <v>825</v>
      </c>
      <c r="D17" s="34" t="s">
        <v>169</v>
      </c>
      <c r="E17" s="41">
        <v>225</v>
      </c>
      <c r="F17" s="14"/>
      <c r="G17" s="8">
        <v>0</v>
      </c>
      <c r="H17" s="14"/>
      <c r="I17" s="8">
        <v>0</v>
      </c>
      <c r="J17" s="14" t="s">
        <v>170</v>
      </c>
      <c r="K17" s="8">
        <v>75</v>
      </c>
      <c r="L17" s="14" t="s">
        <v>50</v>
      </c>
      <c r="M17" s="41">
        <v>225</v>
      </c>
      <c r="N17" s="14" t="s">
        <v>63</v>
      </c>
      <c r="O17" s="41">
        <v>100</v>
      </c>
      <c r="P17" s="14"/>
      <c r="Q17" s="8">
        <v>0</v>
      </c>
      <c r="R17" s="14"/>
      <c r="S17" s="8">
        <v>0</v>
      </c>
      <c r="T17" s="14" t="s">
        <v>171</v>
      </c>
      <c r="U17" s="41">
        <v>275</v>
      </c>
      <c r="V17" s="14"/>
      <c r="W17" s="8" t="str">
        <f t="shared" ref="W17" si="7">IF(V17=1, 1000, IF(V17=2, 800, IF(OR(V17=3, V17=4), 600, IF(OR(V17=5, V17=6, V17=7, V17=8), 400, ""))))</f>
        <v/>
      </c>
      <c r="X17" s="14"/>
      <c r="Y17" s="8"/>
      <c r="Z17" s="8"/>
    </row>
    <row r="18" spans="1:26" x14ac:dyDescent="0.2">
      <c r="A18" s="29" t="s">
        <v>172</v>
      </c>
      <c r="B18" s="29"/>
      <c r="C18" s="8" cm="1">
        <f t="array" ref="C18">SUM(LARGE((E18,G18,I18,K18,M18,O18,Q18,S18,U18,W18,Y18,Z18),{1,2,3,4}))</f>
        <v>800</v>
      </c>
      <c r="D18" s="34" t="s">
        <v>173</v>
      </c>
      <c r="E18" s="41">
        <v>275</v>
      </c>
      <c r="F18" s="14"/>
      <c r="G18" s="8">
        <v>0</v>
      </c>
      <c r="H18" s="14"/>
      <c r="I18" s="8">
        <v>0</v>
      </c>
      <c r="J18" s="14" t="s">
        <v>174</v>
      </c>
      <c r="K18" s="8">
        <v>75</v>
      </c>
      <c r="L18" s="14" t="s">
        <v>105</v>
      </c>
      <c r="M18" s="41">
        <v>175</v>
      </c>
      <c r="N18" s="14" t="s">
        <v>63</v>
      </c>
      <c r="O18" s="41">
        <v>100</v>
      </c>
      <c r="P18" s="14"/>
      <c r="Q18" s="8">
        <v>0</v>
      </c>
      <c r="R18" s="14"/>
      <c r="S18" s="8">
        <v>0</v>
      </c>
      <c r="T18" s="14" t="s">
        <v>175</v>
      </c>
      <c r="U18" s="41">
        <v>250</v>
      </c>
      <c r="V18" s="14"/>
      <c r="W18" s="8" t="str">
        <f t="shared" si="1"/>
        <v/>
      </c>
      <c r="X18" s="14"/>
      <c r="Y18" s="8"/>
      <c r="Z18" s="8"/>
    </row>
    <row r="19" spans="1:26" x14ac:dyDescent="0.2">
      <c r="A19" s="17" t="s">
        <v>176</v>
      </c>
      <c r="B19" s="21"/>
      <c r="C19" s="8" cm="1">
        <f t="array" ref="C19">SUM(LARGE((E19,G19,I19,K19,M19,O19,Q19,S19,U19,W19,Y19,Z19),{1,2,3,4}))</f>
        <v>350</v>
      </c>
      <c r="D19" s="34" t="s">
        <v>177</v>
      </c>
      <c r="E19" s="8">
        <v>100</v>
      </c>
      <c r="F19" s="14"/>
      <c r="G19" s="8">
        <v>0</v>
      </c>
      <c r="H19" s="14"/>
      <c r="I19" s="8">
        <v>0</v>
      </c>
      <c r="J19" s="14"/>
      <c r="K19" s="8">
        <v>0</v>
      </c>
      <c r="L19" s="14" t="s">
        <v>63</v>
      </c>
      <c r="M19" s="8">
        <v>50</v>
      </c>
      <c r="N19" s="14" t="s">
        <v>63</v>
      </c>
      <c r="O19" s="8">
        <v>100</v>
      </c>
      <c r="P19" s="14"/>
      <c r="Q19" s="8">
        <v>0</v>
      </c>
      <c r="R19" s="14"/>
      <c r="S19" s="8">
        <v>0</v>
      </c>
      <c r="T19" s="14" t="s">
        <v>178</v>
      </c>
      <c r="U19" s="8">
        <v>100</v>
      </c>
      <c r="V19" s="14"/>
      <c r="W19" s="8" t="str">
        <f t="shared" si="1"/>
        <v/>
      </c>
      <c r="X19" s="14"/>
      <c r="Y19" s="8"/>
      <c r="Z19" s="8"/>
    </row>
    <row r="20" spans="1:26" x14ac:dyDescent="0.2">
      <c r="A20" s="7" t="s">
        <v>179</v>
      </c>
      <c r="C20" s="8" cm="1">
        <f t="array" ref="C20">SUM(LARGE((E20,G20,I20,K20,M20,O20,Q20,S20,U20,W20,Y20,Z20),{1,2,3,4}))</f>
        <v>275</v>
      </c>
      <c r="D20" s="35"/>
      <c r="E20" s="8">
        <v>0</v>
      </c>
      <c r="F20" s="14"/>
      <c r="G20" s="8">
        <v>0</v>
      </c>
      <c r="H20" s="14"/>
      <c r="I20" s="8">
        <v>0</v>
      </c>
      <c r="J20" s="14" t="s">
        <v>180</v>
      </c>
      <c r="K20" s="8">
        <v>10</v>
      </c>
      <c r="L20" s="14" t="s">
        <v>51</v>
      </c>
      <c r="M20" s="8">
        <v>100</v>
      </c>
      <c r="N20" s="14" t="s">
        <v>31</v>
      </c>
      <c r="O20" s="8">
        <v>40</v>
      </c>
      <c r="P20" s="14"/>
      <c r="Q20" s="8">
        <v>0</v>
      </c>
      <c r="R20" s="14"/>
      <c r="S20" s="8">
        <v>0</v>
      </c>
      <c r="T20" s="14" t="s">
        <v>177</v>
      </c>
      <c r="U20" s="8">
        <v>125</v>
      </c>
      <c r="V20" s="14"/>
      <c r="W20" s="8" t="str">
        <f t="shared" si="1"/>
        <v/>
      </c>
      <c r="X20" s="14"/>
      <c r="Y20" s="8"/>
      <c r="Z20" s="8"/>
    </row>
    <row r="21" spans="1:26" x14ac:dyDescent="0.2">
      <c r="A21" s="7" t="s">
        <v>181</v>
      </c>
      <c r="C21" s="8" cm="1">
        <f t="array" ref="C21">SUM(LARGE((E21,G21,I21,K21,M21,O21,Q21,S21,U21,W21,Y21,Z21),{1,2,3,4}))</f>
        <v>125</v>
      </c>
      <c r="D21" s="34" t="s">
        <v>178</v>
      </c>
      <c r="E21" s="8">
        <v>75</v>
      </c>
      <c r="F21" s="14"/>
      <c r="G21" s="8">
        <v>0</v>
      </c>
      <c r="H21" s="14"/>
      <c r="I21" s="8">
        <v>0</v>
      </c>
      <c r="J21" s="14"/>
      <c r="K21" s="8">
        <v>0</v>
      </c>
      <c r="L21" s="14" t="s">
        <v>63</v>
      </c>
      <c r="M21" s="8">
        <v>50</v>
      </c>
      <c r="N21" s="14"/>
      <c r="O21" s="8">
        <v>0</v>
      </c>
      <c r="P21" s="14"/>
      <c r="Q21" s="8">
        <v>0</v>
      </c>
      <c r="R21" s="14"/>
      <c r="S21" s="8">
        <v>0</v>
      </c>
      <c r="T21" s="14"/>
      <c r="U21" s="8">
        <v>0</v>
      </c>
      <c r="V21" s="14"/>
      <c r="W21" s="8" t="str">
        <f t="shared" ref="W21" si="8">IF(V21=1, 1000, IF(V21=2, 800, IF(OR(V21=3, V21=4), 600, IF(OR(V21=5, V21=6, V21=7, V21=8), 400, ""))))</f>
        <v/>
      </c>
      <c r="X21" s="14"/>
      <c r="Y21" s="8"/>
      <c r="Z21" s="8"/>
    </row>
    <row r="22" spans="1:26" x14ac:dyDescent="0.2">
      <c r="A22" s="7" t="s">
        <v>182</v>
      </c>
      <c r="C22" s="8" cm="1">
        <f t="array" ref="C22">SUM(LARGE((E22,G22,I22,K22,M22,O22,Q22,S22,U22,W22,Y22,Z22),{1,2,3,4}))</f>
        <v>75</v>
      </c>
      <c r="D22" s="35"/>
      <c r="E22" s="8">
        <v>0</v>
      </c>
      <c r="F22" s="14"/>
      <c r="G22" s="8">
        <v>0</v>
      </c>
      <c r="H22" s="14"/>
      <c r="I22" s="8">
        <v>0</v>
      </c>
      <c r="J22" s="14"/>
      <c r="K22" s="8">
        <v>0</v>
      </c>
      <c r="L22" s="14"/>
      <c r="M22" s="8">
        <v>0</v>
      </c>
      <c r="N22" s="14" t="s">
        <v>56</v>
      </c>
      <c r="O22" s="8">
        <v>75</v>
      </c>
      <c r="P22" s="14"/>
      <c r="Q22" s="8">
        <v>0</v>
      </c>
      <c r="R22" s="14"/>
      <c r="S22" s="8">
        <v>0</v>
      </c>
      <c r="T22" s="14"/>
      <c r="U22" s="8">
        <v>0</v>
      </c>
      <c r="V22" s="14"/>
      <c r="W22" s="8"/>
      <c r="X22" s="14"/>
      <c r="Y22" s="8"/>
      <c r="Z22" s="8"/>
    </row>
    <row r="23" spans="1:26" x14ac:dyDescent="0.2">
      <c r="A23" s="7" t="s">
        <v>183</v>
      </c>
      <c r="C23" s="8" cm="1">
        <f t="array" ref="C23">SUM(LARGE((E23,G23,I23,K23,M23,O23,Q23,S23,U23,W23,Y23,Z23),{1,2,3,4}))</f>
        <v>75</v>
      </c>
      <c r="D23" s="35"/>
      <c r="E23" s="8">
        <v>0</v>
      </c>
      <c r="F23" s="14"/>
      <c r="G23" s="8">
        <v>0</v>
      </c>
      <c r="H23" s="14"/>
      <c r="I23" s="8">
        <v>0</v>
      </c>
      <c r="J23" s="14"/>
      <c r="K23" s="8">
        <v>0</v>
      </c>
      <c r="L23" s="14"/>
      <c r="M23" s="8">
        <v>0</v>
      </c>
      <c r="N23" s="14"/>
      <c r="O23" s="8">
        <v>0</v>
      </c>
      <c r="P23" s="14"/>
      <c r="Q23" s="8">
        <v>0</v>
      </c>
      <c r="R23" s="14"/>
      <c r="S23" s="8">
        <v>0</v>
      </c>
      <c r="T23" s="14" t="s">
        <v>184</v>
      </c>
      <c r="U23" s="8">
        <v>75</v>
      </c>
      <c r="V23" s="14"/>
      <c r="W23" s="8"/>
      <c r="X23" s="14"/>
      <c r="Y23" s="8"/>
      <c r="Z23" s="8"/>
    </row>
    <row r="24" spans="1:26" x14ac:dyDescent="0.2">
      <c r="A24" s="7" t="s">
        <v>185</v>
      </c>
      <c r="C24" s="8" cm="1">
        <f t="array" ref="C24">SUM(LARGE((E24,G24,I24,K24,M24,O24,Q24,S24,U24,W24,Y24,Z24),{1,2,3,4}))</f>
        <v>75</v>
      </c>
      <c r="D24" s="35"/>
      <c r="E24" s="8">
        <v>0</v>
      </c>
      <c r="F24" s="14"/>
      <c r="G24" s="8">
        <v>0</v>
      </c>
      <c r="H24" s="14"/>
      <c r="I24" s="8">
        <v>0</v>
      </c>
      <c r="J24" s="14"/>
      <c r="K24" s="8">
        <v>0</v>
      </c>
      <c r="L24" s="14"/>
      <c r="M24" s="8">
        <v>0</v>
      </c>
      <c r="N24" s="14"/>
      <c r="O24" s="8">
        <v>0</v>
      </c>
      <c r="P24" s="14"/>
      <c r="Q24" s="8">
        <v>0</v>
      </c>
      <c r="R24" s="14"/>
      <c r="S24" s="8">
        <v>0</v>
      </c>
      <c r="T24" s="14" t="s">
        <v>184</v>
      </c>
      <c r="U24" s="8">
        <v>75</v>
      </c>
      <c r="V24" s="14"/>
      <c r="W24" s="8"/>
      <c r="X24" s="14"/>
      <c r="Y24" s="8"/>
      <c r="Z24" s="8"/>
    </row>
    <row r="25" spans="1:26" x14ac:dyDescent="0.2">
      <c r="A25" s="7" t="s">
        <v>186</v>
      </c>
      <c r="C25" s="8" cm="1">
        <f t="array" ref="C25">SUM(LARGE((E25,G25,I25,K25,M25,O25,Q25,S25,U25,W25,Y25,Z25),{1,2,3,4}))</f>
        <v>50</v>
      </c>
      <c r="D25" s="35" t="s">
        <v>187</v>
      </c>
      <c r="E25" s="8">
        <v>50</v>
      </c>
      <c r="F25" s="14"/>
      <c r="G25" s="8">
        <v>0</v>
      </c>
      <c r="H25" s="14"/>
      <c r="I25" s="8">
        <v>0</v>
      </c>
      <c r="J25" s="14"/>
      <c r="K25" s="8">
        <v>0</v>
      </c>
      <c r="L25" s="14"/>
      <c r="M25" s="8">
        <v>0</v>
      </c>
      <c r="N25" s="14"/>
      <c r="O25" s="8">
        <v>0</v>
      </c>
      <c r="P25" s="14"/>
      <c r="Q25" s="8">
        <v>0</v>
      </c>
      <c r="R25" s="14"/>
      <c r="S25" s="8">
        <v>0</v>
      </c>
      <c r="T25" s="14"/>
      <c r="U25" s="8">
        <v>0</v>
      </c>
      <c r="V25" s="14"/>
      <c r="W25" s="8" t="str">
        <f t="shared" ref="W25" si="9">IF(V25=1, 1000, IF(V25=2, 800, IF(OR(V25=3, V25=4), 600, IF(OR(V25=5, V25=6, V25=7, V25=8), 400, ""))))</f>
        <v/>
      </c>
      <c r="X25" s="14"/>
      <c r="Y25" s="8"/>
      <c r="Z25" s="8"/>
    </row>
    <row r="26" spans="1:26" x14ac:dyDescent="0.2">
      <c r="A26" s="7" t="s">
        <v>188</v>
      </c>
      <c r="C26" s="8" cm="1">
        <f t="array" ref="C26">SUM(LARGE((E26,G26,I26,K26,M26,O26,Q26,S26,U26,W26,Y26,Z26),{1,2,3,4}))</f>
        <v>50</v>
      </c>
      <c r="D26" s="35"/>
      <c r="E26" s="8"/>
      <c r="F26" s="14"/>
      <c r="G26" s="8">
        <v>0</v>
      </c>
      <c r="H26" s="14"/>
      <c r="I26" s="8">
        <v>0</v>
      </c>
      <c r="J26" s="14"/>
      <c r="K26" s="8">
        <v>0</v>
      </c>
      <c r="L26" s="14" t="s">
        <v>63</v>
      </c>
      <c r="M26" s="8">
        <v>50</v>
      </c>
      <c r="N26" s="14"/>
      <c r="O26" s="8">
        <v>0</v>
      </c>
      <c r="P26" s="14"/>
      <c r="Q26" s="8">
        <v>0</v>
      </c>
      <c r="R26" s="14"/>
      <c r="S26" s="8">
        <v>0</v>
      </c>
      <c r="T26" s="14"/>
      <c r="U26" s="8">
        <v>0</v>
      </c>
      <c r="V26" s="14"/>
      <c r="W26" s="8"/>
      <c r="X26" s="14"/>
      <c r="Y26" s="8"/>
      <c r="Z26" s="8"/>
    </row>
    <row r="27" spans="1:26" ht="16" x14ac:dyDescent="0.2">
      <c r="A27" s="22" t="s">
        <v>167</v>
      </c>
      <c r="B27" s="30" t="s">
        <v>78</v>
      </c>
      <c r="C27" s="10" t="s">
        <v>143</v>
      </c>
      <c r="D27" s="34"/>
      <c r="E27" s="8"/>
      <c r="F27" s="14"/>
      <c r="G27" s="8" t="str">
        <f t="shared" ref="G27" si="10">IF(F27=1, 1000, IF(F27=2, 800, IF(OR(F27=3, F27=4), 600, IF(OR(F27=5, F27=6, F27=7, F27=8), 400, ""))))</f>
        <v/>
      </c>
      <c r="H27" s="14"/>
      <c r="I27" s="8" t="str">
        <f t="shared" ref="I27" si="11">IF(H27=1, 1000, IF(H27=2, 800, IF(OR(H27=3, H27=4), 600, IF(OR(H27=5, H27=6, H27=7, H27=8), 400, ""))))</f>
        <v/>
      </c>
      <c r="J27" s="14"/>
      <c r="K27" s="8"/>
      <c r="L27" s="14"/>
      <c r="M27" s="8"/>
      <c r="N27" s="14"/>
      <c r="O27" s="8"/>
      <c r="P27" s="14"/>
      <c r="Q27" s="8"/>
      <c r="R27" s="14"/>
      <c r="S27" s="8"/>
      <c r="T27" s="14"/>
      <c r="U27" s="8"/>
      <c r="V27" s="14"/>
      <c r="W27" s="8" t="str">
        <f t="shared" ref="W27:W29" si="12">IF(V27=1, 1000, IF(V27=2, 800, IF(OR(V27=3, V27=4), 600, IF(OR(V27=5, V27=6, V27=7, V27=8), 400, ""))))</f>
        <v/>
      </c>
      <c r="X27" s="14"/>
      <c r="Y27" s="8"/>
      <c r="Z27" s="8"/>
    </row>
    <row r="28" spans="1:26" x14ac:dyDescent="0.2">
      <c r="A28" s="29" t="s">
        <v>168</v>
      </c>
      <c r="B28" s="29"/>
      <c r="C28" s="8" cm="1">
        <f t="array" ref="C28">SUM(LARGE((E28,G28,I28,K28,M28,O28,Q28,S28,U28,W28,Y28,Z28),{1,2,3,4}))</f>
        <v>825</v>
      </c>
      <c r="D28" s="34" t="s">
        <v>169</v>
      </c>
      <c r="E28" s="41">
        <v>225</v>
      </c>
      <c r="F28" s="14"/>
      <c r="G28" s="8">
        <v>0</v>
      </c>
      <c r="H28" s="14"/>
      <c r="I28" s="8">
        <v>0</v>
      </c>
      <c r="J28" s="14" t="s">
        <v>170</v>
      </c>
      <c r="K28" s="8">
        <v>75</v>
      </c>
      <c r="L28" s="14" t="s">
        <v>50</v>
      </c>
      <c r="M28" s="41">
        <v>225</v>
      </c>
      <c r="N28" s="14" t="s">
        <v>63</v>
      </c>
      <c r="O28" s="41">
        <v>100</v>
      </c>
      <c r="P28" s="14"/>
      <c r="Q28" s="8">
        <v>0</v>
      </c>
      <c r="R28" s="14"/>
      <c r="S28" s="8">
        <v>0</v>
      </c>
      <c r="T28" s="14" t="s">
        <v>171</v>
      </c>
      <c r="U28" s="41">
        <v>275</v>
      </c>
      <c r="V28" s="14"/>
      <c r="W28" s="8" t="str">
        <f t="shared" ref="W28" si="13">IF(V28=1, 1000, IF(V28=2, 800, IF(OR(V28=3, V28=4), 600, IF(OR(V28=5, V28=6, V28=7, V28=8), 400, ""))))</f>
        <v/>
      </c>
      <c r="X28" s="14"/>
      <c r="Y28" s="8"/>
      <c r="Z28" s="8"/>
    </row>
    <row r="29" spans="1:26" x14ac:dyDescent="0.2">
      <c r="A29" s="29" t="s">
        <v>172</v>
      </c>
      <c r="B29" s="29"/>
      <c r="C29" s="8" cm="1">
        <f t="array" ref="C29">SUM(LARGE((E29,G29,I29,K29,M29,O29,Q29,S29,U29,W29,Y29,Z29),{1,2,3,4}))</f>
        <v>800</v>
      </c>
      <c r="D29" s="34" t="s">
        <v>173</v>
      </c>
      <c r="E29" s="41">
        <v>275</v>
      </c>
      <c r="F29" s="14"/>
      <c r="G29" s="8">
        <v>0</v>
      </c>
      <c r="H29" s="14"/>
      <c r="I29" s="8">
        <v>0</v>
      </c>
      <c r="J29" s="14" t="s">
        <v>174</v>
      </c>
      <c r="K29" s="8">
        <v>75</v>
      </c>
      <c r="L29" s="14" t="s">
        <v>105</v>
      </c>
      <c r="M29" s="41">
        <v>175</v>
      </c>
      <c r="N29" s="14" t="s">
        <v>63</v>
      </c>
      <c r="O29" s="41">
        <v>100</v>
      </c>
      <c r="P29" s="14"/>
      <c r="Q29" s="8">
        <v>0</v>
      </c>
      <c r="R29" s="14"/>
      <c r="S29" s="8">
        <v>0</v>
      </c>
      <c r="T29" s="14" t="s">
        <v>175</v>
      </c>
      <c r="U29" s="41">
        <v>250</v>
      </c>
      <c r="V29" s="14"/>
      <c r="W29" s="8" t="str">
        <f t="shared" si="12"/>
        <v/>
      </c>
      <c r="X29" s="14"/>
      <c r="Y29" s="8"/>
      <c r="Z29" s="8"/>
    </row>
    <row r="30" spans="1:26" x14ac:dyDescent="0.2">
      <c r="A30" s="21" t="s">
        <v>176</v>
      </c>
      <c r="B30" s="21"/>
      <c r="C30" s="8" cm="1">
        <f t="array" ref="C30">SUM(LARGE((E30,G30,I30,K30,M30,O30,Q30,S30,U30,W30,Y30,Z30),{1,2,3,4}))</f>
        <v>350</v>
      </c>
      <c r="D30" s="34" t="s">
        <v>177</v>
      </c>
      <c r="E30" s="8">
        <v>100</v>
      </c>
      <c r="F30" s="14"/>
      <c r="G30" s="8">
        <v>0</v>
      </c>
      <c r="H30" s="14"/>
      <c r="I30" s="8">
        <v>0</v>
      </c>
      <c r="J30" s="14"/>
      <c r="K30" s="8">
        <v>0</v>
      </c>
      <c r="L30" s="14" t="s">
        <v>63</v>
      </c>
      <c r="M30" s="8">
        <v>50</v>
      </c>
      <c r="N30" s="14" t="s">
        <v>63</v>
      </c>
      <c r="O30" s="8">
        <v>100</v>
      </c>
      <c r="P30" s="14"/>
      <c r="Q30" s="8">
        <v>0</v>
      </c>
      <c r="R30" s="14"/>
      <c r="S30" s="8">
        <v>0</v>
      </c>
      <c r="T30" s="14" t="s">
        <v>178</v>
      </c>
      <c r="U30" s="8">
        <v>100</v>
      </c>
      <c r="V30" s="14"/>
      <c r="W30" s="8" t="str">
        <f t="shared" ref="W30" si="14">IF(V30=1, 1000, IF(V30=2, 800, IF(OR(V30=3, V30=4), 600, IF(OR(V30=5, V30=6, V30=7, V30=8), 400, ""))))</f>
        <v/>
      </c>
      <c r="X30" s="14"/>
      <c r="Y30" s="8"/>
      <c r="Z30" s="8"/>
    </row>
    <row r="31" spans="1:26" x14ac:dyDescent="0.2">
      <c r="A31" s="7" t="s">
        <v>144</v>
      </c>
      <c r="B31" s="29"/>
      <c r="C31" s="8" cm="1">
        <f t="array" ref="C31">SUM(LARGE((E31,G31,I31,K31,M31,O31,Q31,S31,U31,W31,Y31,Z31),{1,2,3,4}))</f>
        <v>340</v>
      </c>
      <c r="D31" s="34"/>
      <c r="E31" s="8">
        <v>0</v>
      </c>
      <c r="F31" s="14"/>
      <c r="G31" s="8">
        <v>0</v>
      </c>
      <c r="H31" s="14"/>
      <c r="I31" s="8">
        <v>0</v>
      </c>
      <c r="J31" s="14" t="s">
        <v>145</v>
      </c>
      <c r="K31" s="41">
        <v>75</v>
      </c>
      <c r="L31" s="14" t="s">
        <v>146</v>
      </c>
      <c r="M31" s="41">
        <v>75</v>
      </c>
      <c r="N31" s="14" t="s">
        <v>147</v>
      </c>
      <c r="O31" s="8">
        <v>50</v>
      </c>
      <c r="P31" s="14" t="s">
        <v>148</v>
      </c>
      <c r="Q31" s="41">
        <v>75</v>
      </c>
      <c r="R31" s="14"/>
      <c r="S31" s="8">
        <v>0</v>
      </c>
      <c r="T31" s="14" t="s">
        <v>149</v>
      </c>
      <c r="U31" s="41">
        <v>115</v>
      </c>
      <c r="V31" s="14"/>
      <c r="W31" s="8" t="str">
        <f>IF(V31=1, 1000, IF(V31=2, 800, IF(OR(V31=3, V31=4), 600, IF(OR(V31=5, V31=6, V31=7, V31=8), 400, ""))))</f>
        <v/>
      </c>
      <c r="X31" s="14"/>
      <c r="Y31" s="8"/>
      <c r="Z31" s="8"/>
    </row>
    <row r="32" spans="1:26" x14ac:dyDescent="0.2">
      <c r="A32" s="7" t="s">
        <v>179</v>
      </c>
      <c r="C32" s="8" cm="1">
        <f t="array" ref="C32">SUM(LARGE((E32,G32,I32,K32,M32,O32,Q32,S32,U32,W32,Y32,Z32),{1,2,3,4}))</f>
        <v>275</v>
      </c>
      <c r="D32" s="34"/>
      <c r="E32" s="8">
        <v>0</v>
      </c>
      <c r="F32" s="14"/>
      <c r="G32" s="8">
        <v>0</v>
      </c>
      <c r="H32" s="14"/>
      <c r="I32" s="8">
        <v>0</v>
      </c>
      <c r="J32" s="14" t="s">
        <v>180</v>
      </c>
      <c r="K32" s="8">
        <v>10</v>
      </c>
      <c r="L32" s="14" t="s">
        <v>51</v>
      </c>
      <c r="M32" s="8">
        <v>100</v>
      </c>
      <c r="N32" s="14" t="s">
        <v>31</v>
      </c>
      <c r="O32" s="8">
        <v>40</v>
      </c>
      <c r="P32" s="14"/>
      <c r="Q32" s="8">
        <v>0</v>
      </c>
      <c r="R32" s="14"/>
      <c r="S32" s="8">
        <v>0</v>
      </c>
      <c r="T32" s="14" t="s">
        <v>177</v>
      </c>
      <c r="U32" s="8">
        <v>125</v>
      </c>
      <c r="V32" s="14"/>
      <c r="W32" s="8" t="str">
        <f>IF(V32=1, 1000, IF(V32=2, 800, IF(OR(V32=3, V32=4), 600, IF(OR(V32=5, V32=6, V32=7, V32=8), 400, ""))))</f>
        <v/>
      </c>
      <c r="X32" s="14"/>
      <c r="Y32" s="8"/>
      <c r="Z32" s="8"/>
    </row>
    <row r="33" spans="1:26 16384:16384" x14ac:dyDescent="0.2">
      <c r="A33" s="7" t="s">
        <v>150</v>
      </c>
      <c r="B33" s="29"/>
      <c r="C33" s="8" cm="1">
        <f t="array" ref="C33">SUM(LARGE((E33,G33,I33,K33,M33,O33,Q33,S33,U33,W33,Y33,Z33),{1,2,3,4}))</f>
        <v>170</v>
      </c>
      <c r="D33" s="34" t="s">
        <v>151</v>
      </c>
      <c r="E33" s="41">
        <v>50</v>
      </c>
      <c r="F33" s="14"/>
      <c r="G33" s="8">
        <v>0</v>
      </c>
      <c r="H33" s="14"/>
      <c r="I33" s="8">
        <v>0</v>
      </c>
      <c r="J33" s="14" t="s">
        <v>152</v>
      </c>
      <c r="K33" s="8">
        <v>10</v>
      </c>
      <c r="L33" s="14" t="s">
        <v>63</v>
      </c>
      <c r="M33" s="41">
        <v>50</v>
      </c>
      <c r="N33" s="14" t="s">
        <v>31</v>
      </c>
      <c r="O33" s="41">
        <v>40</v>
      </c>
      <c r="P33" s="14"/>
      <c r="Q33" s="8">
        <v>0</v>
      </c>
      <c r="R33" s="14"/>
      <c r="S33" s="8">
        <v>0</v>
      </c>
      <c r="T33" s="14" t="s">
        <v>153</v>
      </c>
      <c r="U33" s="41">
        <v>30</v>
      </c>
      <c r="V33" s="14"/>
      <c r="W33" s="8" t="str">
        <f t="shared" ref="W33" si="15">IF(V33=1, 1000, IF(V33=2, 800, IF(OR(V33=3, V33=4), 600, IF(OR(V33=5, V33=6, V33=7, V33=8), 400, ""))))</f>
        <v/>
      </c>
      <c r="X33" s="14"/>
      <c r="Y33" s="8"/>
      <c r="Z33" s="8"/>
    </row>
    <row r="34" spans="1:26 16384:16384" x14ac:dyDescent="0.2">
      <c r="A34" s="7" t="s">
        <v>154</v>
      </c>
      <c r="C34" s="8" cm="1">
        <f t="array" ref="C34">SUM(LARGE((E34,G34,I34,K34,M34,O34,Q34,S34,U34,W34,Y34,Z34),{1,2,3,4}))</f>
        <v>170</v>
      </c>
      <c r="D34" s="34" t="s">
        <v>149</v>
      </c>
      <c r="E34" s="8">
        <v>75</v>
      </c>
      <c r="F34" s="14"/>
      <c r="G34" s="8">
        <v>0</v>
      </c>
      <c r="H34" s="14"/>
      <c r="I34" s="8">
        <v>0</v>
      </c>
      <c r="J34" s="14" t="s">
        <v>155</v>
      </c>
      <c r="K34" s="8">
        <v>10</v>
      </c>
      <c r="L34" s="14"/>
      <c r="M34" s="8">
        <v>0</v>
      </c>
      <c r="N34" s="14"/>
      <c r="O34" s="8">
        <v>0</v>
      </c>
      <c r="P34" s="14"/>
      <c r="Q34" s="8">
        <v>0</v>
      </c>
      <c r="R34" s="14"/>
      <c r="S34" s="8">
        <v>0</v>
      </c>
      <c r="T34" s="14" t="s">
        <v>156</v>
      </c>
      <c r="U34" s="8">
        <v>85</v>
      </c>
      <c r="V34" s="14"/>
      <c r="W34" s="8"/>
      <c r="X34" s="14"/>
      <c r="Y34" s="8"/>
      <c r="Z34" s="8"/>
    </row>
    <row r="35" spans="1:26 16384:16384" x14ac:dyDescent="0.2">
      <c r="A35" s="7" t="s">
        <v>181</v>
      </c>
      <c r="C35" s="8" cm="1">
        <f t="array" ref="C35">SUM(LARGE((E35,G35,I35,K35,M35,O35,Q35,S35,U35,W35,Y35,Z35),{1,2,3,4}))</f>
        <v>125</v>
      </c>
      <c r="D35" s="34" t="s">
        <v>178</v>
      </c>
      <c r="E35" s="8">
        <v>75</v>
      </c>
      <c r="F35" s="14"/>
      <c r="G35" s="8">
        <v>0</v>
      </c>
      <c r="H35" s="14"/>
      <c r="I35" s="8">
        <v>0</v>
      </c>
      <c r="J35" s="14"/>
      <c r="K35" s="8">
        <v>0</v>
      </c>
      <c r="L35" s="14" t="s">
        <v>63</v>
      </c>
      <c r="M35" s="8">
        <v>50</v>
      </c>
      <c r="N35" s="14"/>
      <c r="O35" s="8">
        <v>0</v>
      </c>
      <c r="P35" s="14"/>
      <c r="Q35" s="8">
        <v>0</v>
      </c>
      <c r="R35" s="14"/>
      <c r="S35" s="8">
        <v>0</v>
      </c>
      <c r="T35" s="14"/>
      <c r="U35" s="8">
        <v>0</v>
      </c>
      <c r="V35" s="14"/>
      <c r="W35" s="8" t="str">
        <f t="shared" ref="W35:W36" si="16">IF(V35=1, 1000, IF(V35=2, 800, IF(OR(V35=3, V35=4), 600, IF(OR(V35=5, V35=6, V35=7, V35=8), 400, ""))))</f>
        <v/>
      </c>
      <c r="X35" s="14"/>
      <c r="Y35" s="8"/>
      <c r="Z35" s="8"/>
    </row>
    <row r="36" spans="1:26 16384:16384" x14ac:dyDescent="0.2">
      <c r="A36" s="7" t="s">
        <v>157</v>
      </c>
      <c r="C36" s="8" cm="1">
        <f t="array" ref="C36">SUM(LARGE((E36,G36,I36,K36,M36,O36,Q36,S36,U36,W36,Y36,Z36),{1,2,3,4}))</f>
        <v>100</v>
      </c>
      <c r="D36" s="34" t="s">
        <v>158</v>
      </c>
      <c r="E36" s="8">
        <v>25</v>
      </c>
      <c r="F36" s="14"/>
      <c r="G36" s="8">
        <v>0</v>
      </c>
      <c r="H36" s="14"/>
      <c r="I36" s="8">
        <v>0</v>
      </c>
      <c r="J36" s="14"/>
      <c r="K36" s="8">
        <v>0</v>
      </c>
      <c r="L36" s="14" t="s">
        <v>59</v>
      </c>
      <c r="M36" s="8">
        <v>25</v>
      </c>
      <c r="N36" s="14"/>
      <c r="O36" s="8">
        <v>0</v>
      </c>
      <c r="P36" s="14"/>
      <c r="Q36" s="8">
        <v>0</v>
      </c>
      <c r="R36" s="14"/>
      <c r="S36" s="8">
        <v>0</v>
      </c>
      <c r="T36" s="14" t="s">
        <v>158</v>
      </c>
      <c r="U36" s="8">
        <v>50</v>
      </c>
      <c r="V36" s="14"/>
      <c r="W36" s="8" t="str">
        <f t="shared" si="16"/>
        <v/>
      </c>
      <c r="X36" s="14"/>
      <c r="Y36" s="8"/>
      <c r="Z36" s="8"/>
    </row>
    <row r="37" spans="1:26 16384:16384" x14ac:dyDescent="0.2">
      <c r="A37" s="7" t="s">
        <v>183</v>
      </c>
      <c r="C37" s="8" cm="1">
        <f t="array" ref="C37">SUM(LARGE((E37,G37,I37,K37,M37,O37,Q37,S37,U37,W37,Y37,Z37),{1,2,3,4}))</f>
        <v>75</v>
      </c>
      <c r="D37" s="35"/>
      <c r="E37" s="8">
        <v>0</v>
      </c>
      <c r="F37" s="14"/>
      <c r="G37" s="8">
        <v>0</v>
      </c>
      <c r="H37" s="14"/>
      <c r="I37" s="8">
        <v>0</v>
      </c>
      <c r="J37" s="14"/>
      <c r="K37" s="8">
        <v>0</v>
      </c>
      <c r="L37" s="14"/>
      <c r="M37" s="8">
        <v>0</v>
      </c>
      <c r="N37" s="14"/>
      <c r="O37" s="8">
        <v>0</v>
      </c>
      <c r="P37" s="14"/>
      <c r="Q37" s="8">
        <v>0</v>
      </c>
      <c r="R37" s="14"/>
      <c r="S37" s="8">
        <v>0</v>
      </c>
      <c r="T37" s="14" t="s">
        <v>184</v>
      </c>
      <c r="U37" s="8">
        <v>75</v>
      </c>
      <c r="V37" s="14"/>
      <c r="W37" s="8"/>
      <c r="X37" s="14"/>
      <c r="Y37" s="8"/>
      <c r="Z37" s="8"/>
    </row>
    <row r="38" spans="1:26 16384:16384" x14ac:dyDescent="0.2">
      <c r="A38" s="7" t="s">
        <v>185</v>
      </c>
      <c r="C38" s="8" cm="1">
        <f t="array" ref="C38">SUM(LARGE((E38,G38,I38,K38,M38,O38,Q38,S38,U38,W38,Y38,Z38),{1,2,3,4}))</f>
        <v>75</v>
      </c>
      <c r="D38" s="35"/>
      <c r="E38" s="8">
        <v>0</v>
      </c>
      <c r="F38" s="14"/>
      <c r="G38" s="8">
        <v>0</v>
      </c>
      <c r="H38" s="14"/>
      <c r="I38" s="8">
        <v>0</v>
      </c>
      <c r="J38" s="14"/>
      <c r="K38" s="8">
        <v>0</v>
      </c>
      <c r="L38" s="14"/>
      <c r="M38" s="8">
        <v>0</v>
      </c>
      <c r="N38" s="14"/>
      <c r="O38" s="8">
        <v>0</v>
      </c>
      <c r="P38" s="14"/>
      <c r="Q38" s="8">
        <v>0</v>
      </c>
      <c r="R38" s="14"/>
      <c r="S38" s="8">
        <v>0</v>
      </c>
      <c r="T38" s="14" t="s">
        <v>184</v>
      </c>
      <c r="U38" s="8">
        <v>75</v>
      </c>
      <c r="V38" s="14"/>
      <c r="W38" s="8"/>
      <c r="X38" s="14"/>
      <c r="Y38" s="8"/>
      <c r="Z38" s="8"/>
    </row>
    <row r="39" spans="1:26 16384:16384" x14ac:dyDescent="0.2">
      <c r="A39" s="7" t="s">
        <v>182</v>
      </c>
      <c r="C39" s="8" cm="1">
        <f t="array" ref="C39">SUM(LARGE((E39,G39,I39,K39,M39,O39,Q39,S39,U39,W39,Y39,Z39),{1,2,3,4}))</f>
        <v>75</v>
      </c>
      <c r="D39" s="34"/>
      <c r="E39" s="8">
        <v>0</v>
      </c>
      <c r="F39" s="14"/>
      <c r="G39" s="8">
        <v>0</v>
      </c>
      <c r="H39" s="14"/>
      <c r="I39" s="8">
        <v>0</v>
      </c>
      <c r="J39" s="14"/>
      <c r="K39" s="8">
        <v>0</v>
      </c>
      <c r="L39" s="14"/>
      <c r="M39" s="8">
        <v>0</v>
      </c>
      <c r="N39" s="14" t="s">
        <v>56</v>
      </c>
      <c r="O39" s="8">
        <v>75</v>
      </c>
      <c r="P39" s="14"/>
      <c r="Q39" s="8">
        <v>0</v>
      </c>
      <c r="R39" s="14"/>
      <c r="S39" s="8">
        <v>0</v>
      </c>
      <c r="T39" s="14"/>
      <c r="U39" s="8"/>
      <c r="V39" s="14"/>
      <c r="W39" s="8"/>
      <c r="X39" s="14"/>
      <c r="Y39" s="8"/>
      <c r="Z39" s="8"/>
    </row>
    <row r="40" spans="1:26 16384:16384" x14ac:dyDescent="0.2">
      <c r="A40" s="7" t="s">
        <v>186</v>
      </c>
      <c r="C40" s="8" cm="1">
        <f t="array" ref="C40">SUM(LARGE((E40,G40,I40,K40,M40,O40,Q40,S40,U40,W40,Y40,Z40),{1,2,3,4}))</f>
        <v>50</v>
      </c>
      <c r="D40" s="35" t="s">
        <v>187</v>
      </c>
      <c r="E40" s="8">
        <v>50</v>
      </c>
      <c r="F40" s="14"/>
      <c r="G40" s="8">
        <v>0</v>
      </c>
      <c r="H40" s="14"/>
      <c r="I40" s="8">
        <v>0</v>
      </c>
      <c r="J40" s="14"/>
      <c r="K40" s="8">
        <v>0</v>
      </c>
      <c r="L40" s="14"/>
      <c r="M40" s="8">
        <v>0</v>
      </c>
      <c r="N40" s="14"/>
      <c r="O40" s="8">
        <v>0</v>
      </c>
      <c r="P40" s="14"/>
      <c r="Q40" s="8">
        <v>0</v>
      </c>
      <c r="R40" s="14"/>
      <c r="S40" s="8">
        <v>0</v>
      </c>
      <c r="T40" s="14"/>
      <c r="U40" s="8"/>
      <c r="V40" s="14"/>
      <c r="W40" s="8" t="str">
        <f t="shared" ref="W40" si="17">IF(V40=1, 1000, IF(V40=2, 800, IF(OR(V40=3, V40=4), 600, IF(OR(V40=5, V40=6, V40=7, V40=8), 400, ""))))</f>
        <v/>
      </c>
      <c r="X40" s="14"/>
      <c r="Y40" s="8"/>
      <c r="Z40" s="8"/>
    </row>
    <row r="41" spans="1:26 16384:16384" x14ac:dyDescent="0.2">
      <c r="A41" s="7" t="s">
        <v>188</v>
      </c>
      <c r="C41" s="8" cm="1">
        <f t="array" ref="C41">SUM(LARGE((E41,G41,I41,K41,M41,O41,Q41,S41,U41,W41,Y41,Z41),{1,2,3,4}))</f>
        <v>50</v>
      </c>
      <c r="D41" s="34"/>
      <c r="E41" s="8">
        <v>0</v>
      </c>
      <c r="F41" s="14"/>
      <c r="G41" s="8">
        <v>0</v>
      </c>
      <c r="H41" s="14"/>
      <c r="I41" s="8">
        <v>0</v>
      </c>
      <c r="J41" s="14"/>
      <c r="K41" s="8">
        <v>0</v>
      </c>
      <c r="L41" s="14" t="s">
        <v>63</v>
      </c>
      <c r="M41" s="8">
        <v>50</v>
      </c>
      <c r="N41" s="14"/>
      <c r="O41" s="8">
        <v>0</v>
      </c>
      <c r="P41" s="14"/>
      <c r="Q41" s="8">
        <v>0</v>
      </c>
      <c r="R41" s="14"/>
      <c r="S41" s="8">
        <v>0</v>
      </c>
      <c r="T41" s="14"/>
      <c r="U41" s="8"/>
      <c r="V41" s="14"/>
      <c r="W41" s="8"/>
      <c r="X41" s="14"/>
      <c r="Y41" s="8"/>
      <c r="Z41" s="8"/>
    </row>
    <row r="42" spans="1:26 16384:16384" ht="16" x14ac:dyDescent="0.2">
      <c r="A42" s="22" t="s">
        <v>189</v>
      </c>
      <c r="B42" s="30" t="s">
        <v>78</v>
      </c>
      <c r="C42" s="10" t="s">
        <v>143</v>
      </c>
      <c r="D42" s="34"/>
      <c r="E42" s="8"/>
      <c r="F42" s="14"/>
      <c r="G42" s="8" t="str">
        <f t="shared" si="5"/>
        <v/>
      </c>
      <c r="H42" s="14"/>
      <c r="I42" s="8" t="str">
        <f t="shared" si="6"/>
        <v/>
      </c>
      <c r="J42" s="14"/>
      <c r="K42" s="8"/>
      <c r="L42" s="14"/>
      <c r="M42" s="8"/>
      <c r="N42" s="14"/>
      <c r="O42" s="8"/>
      <c r="P42" s="14"/>
      <c r="Q42" s="8"/>
      <c r="R42" s="14"/>
      <c r="S42" s="8"/>
      <c r="T42" s="14"/>
      <c r="U42" s="8"/>
      <c r="V42" s="14"/>
      <c r="W42" s="8" t="str">
        <f t="shared" si="1"/>
        <v/>
      </c>
      <c r="X42" s="14"/>
      <c r="Y42" s="8"/>
      <c r="Z42" s="8"/>
    </row>
    <row r="43" spans="1:26 16384:16384" x14ac:dyDescent="0.2">
      <c r="A43" s="29" t="s">
        <v>190</v>
      </c>
      <c r="B43" s="29"/>
      <c r="C43" s="8" cm="1">
        <f t="array" ref="C43">SUM(LARGE((E43,G43,I43,K43,M43,O43,Q43,S43,U43,W43,Y43,Z43),{1,2,3,4}))</f>
        <v>2200</v>
      </c>
      <c r="D43" s="35"/>
      <c r="E43" s="8">
        <v>0</v>
      </c>
      <c r="F43" s="14" t="s">
        <v>87</v>
      </c>
      <c r="G43" s="41">
        <v>600</v>
      </c>
      <c r="H43" s="14"/>
      <c r="I43" s="8">
        <v>0</v>
      </c>
      <c r="J43" s="14" t="s">
        <v>191</v>
      </c>
      <c r="K43" s="8">
        <v>325</v>
      </c>
      <c r="L43" s="14" t="s">
        <v>123</v>
      </c>
      <c r="M43" s="41">
        <v>400</v>
      </c>
      <c r="N43" s="14" t="s">
        <v>93</v>
      </c>
      <c r="O43" s="8">
        <v>150</v>
      </c>
      <c r="P43" s="14" t="s">
        <v>98</v>
      </c>
      <c r="Q43" s="8">
        <v>150</v>
      </c>
      <c r="R43" s="14" t="s">
        <v>87</v>
      </c>
      <c r="S43" s="41">
        <v>550</v>
      </c>
      <c r="T43" s="14" t="s">
        <v>192</v>
      </c>
      <c r="U43" s="41">
        <v>650</v>
      </c>
      <c r="V43" s="14"/>
      <c r="W43" s="8"/>
      <c r="X43" s="14"/>
      <c r="Y43" s="8"/>
      <c r="Z43" s="8"/>
    </row>
    <row r="44" spans="1:26 16384:16384" x14ac:dyDescent="0.2">
      <c r="A44" s="29" t="s">
        <v>193</v>
      </c>
      <c r="C44" s="8" cm="1">
        <f t="array" ref="C44">SUM(LARGE((E44,G44,I44,K44,M44,O44,Q44,S44,U44,W44,Y44,Z44),{1,2,3,4}))</f>
        <v>575</v>
      </c>
      <c r="D44" s="34" t="s">
        <v>171</v>
      </c>
      <c r="E44" s="41">
        <v>175</v>
      </c>
      <c r="F44" s="14"/>
      <c r="G44" s="8">
        <v>0</v>
      </c>
      <c r="H44" s="14"/>
      <c r="I44" s="8">
        <v>0</v>
      </c>
      <c r="J44" s="14" t="s">
        <v>194</v>
      </c>
      <c r="K44" s="8">
        <v>75</v>
      </c>
      <c r="L44" s="14" t="s">
        <v>86</v>
      </c>
      <c r="M44" s="41">
        <v>75</v>
      </c>
      <c r="N44" s="14" t="s">
        <v>93</v>
      </c>
      <c r="O44" s="41">
        <v>150</v>
      </c>
      <c r="P44" s="14"/>
      <c r="Q44" s="8">
        <v>0</v>
      </c>
      <c r="R44" s="14"/>
      <c r="S44" s="8">
        <v>0</v>
      </c>
      <c r="T44" s="14" t="s">
        <v>191</v>
      </c>
      <c r="U44" s="41">
        <v>175</v>
      </c>
      <c r="V44" s="14"/>
      <c r="W44" s="8" t="str">
        <f t="shared" si="1"/>
        <v/>
      </c>
      <c r="X44" s="14"/>
      <c r="Y44" s="8"/>
      <c r="Z44" s="8"/>
      <c r="XFD44" s="7">
        <f>SUM(U44:XFC44)</f>
        <v>175</v>
      </c>
    </row>
    <row r="45" spans="1:26 16384:16384" x14ac:dyDescent="0.2">
      <c r="A45" s="7" t="s">
        <v>195</v>
      </c>
      <c r="C45" s="8" cm="1">
        <f t="array" ref="C45">SUM(LARGE((E45,G45,I45,K45,M45,O45,Q45,S45,U45,W45,Y45,Z45),{1,2,3,4}))</f>
        <v>525</v>
      </c>
      <c r="D45" s="34"/>
      <c r="E45" s="8">
        <v>0</v>
      </c>
      <c r="F45" s="14"/>
      <c r="G45" s="8">
        <v>0</v>
      </c>
      <c r="H45" s="14"/>
      <c r="I45" s="8">
        <v>0</v>
      </c>
      <c r="J45" s="14"/>
      <c r="K45" s="8">
        <v>0</v>
      </c>
      <c r="L45" s="14"/>
      <c r="M45" s="8">
        <v>0</v>
      </c>
      <c r="N45" s="14"/>
      <c r="O45" s="8">
        <v>0</v>
      </c>
      <c r="P45" s="14" t="s">
        <v>98</v>
      </c>
      <c r="Q45" s="8">
        <v>150</v>
      </c>
      <c r="R45" s="14"/>
      <c r="S45" s="8">
        <v>0</v>
      </c>
      <c r="T45" s="14" t="s">
        <v>169</v>
      </c>
      <c r="U45" s="8">
        <v>375</v>
      </c>
      <c r="V45" s="14"/>
      <c r="W45" s="8"/>
      <c r="X45" s="14"/>
      <c r="Y45" s="8"/>
      <c r="Z45" s="8"/>
    </row>
    <row r="46" spans="1:26 16384:16384" x14ac:dyDescent="0.2">
      <c r="A46" s="7" t="s">
        <v>196</v>
      </c>
      <c r="C46" s="8" cm="1">
        <f t="array" ref="C46">SUM(LARGE((E46,G46,I46,K46,M46,O46,Q46,S46,U46,W46,Y46,Z46),{1,2,3,4}))</f>
        <v>225</v>
      </c>
      <c r="D46" s="35"/>
      <c r="E46" s="8">
        <v>0</v>
      </c>
      <c r="F46" s="14"/>
      <c r="G46" s="8">
        <v>0</v>
      </c>
      <c r="H46" s="14"/>
      <c r="I46" s="8">
        <v>0</v>
      </c>
      <c r="J46" s="14"/>
      <c r="K46" s="8">
        <v>0</v>
      </c>
      <c r="L46" s="14" t="s">
        <v>113</v>
      </c>
      <c r="M46" s="8">
        <v>125</v>
      </c>
      <c r="N46" s="14"/>
      <c r="O46" s="8">
        <v>0</v>
      </c>
      <c r="P46" s="14"/>
      <c r="Q46" s="8">
        <v>0</v>
      </c>
      <c r="R46" s="14"/>
      <c r="S46" s="8">
        <v>0</v>
      </c>
      <c r="T46" s="14" t="s">
        <v>197</v>
      </c>
      <c r="U46" s="8">
        <v>100</v>
      </c>
      <c r="V46" s="14"/>
      <c r="W46" s="8"/>
      <c r="X46" s="14"/>
      <c r="Y46" s="8"/>
      <c r="Z46" s="8"/>
    </row>
    <row r="47" spans="1:26 16384:16384" x14ac:dyDescent="0.2">
      <c r="A47" s="7" t="s">
        <v>198</v>
      </c>
      <c r="C47" s="8" cm="1">
        <f t="array" ref="C47">SUM(LARGE((E47,G47,I47,K47,M47,O47,Q47,S47,U47,W47,Y47,Z47),{1,2,3,4}))</f>
        <v>100</v>
      </c>
      <c r="D47" s="35"/>
      <c r="E47" s="8">
        <v>0</v>
      </c>
      <c r="F47" s="14"/>
      <c r="G47" s="8">
        <v>0</v>
      </c>
      <c r="H47" s="14"/>
      <c r="I47" s="8">
        <v>0</v>
      </c>
      <c r="J47" s="14"/>
      <c r="K47" s="8">
        <v>0</v>
      </c>
      <c r="L47" s="14"/>
      <c r="M47" s="8"/>
      <c r="N47" s="14"/>
      <c r="O47" s="8">
        <v>0</v>
      </c>
      <c r="P47" s="14"/>
      <c r="Q47" s="8">
        <v>0</v>
      </c>
      <c r="R47" s="14"/>
      <c r="S47" s="8">
        <v>0</v>
      </c>
      <c r="T47" s="14" t="s">
        <v>197</v>
      </c>
      <c r="U47" s="8">
        <v>100</v>
      </c>
      <c r="V47" s="14"/>
      <c r="W47" s="8"/>
      <c r="X47" s="14"/>
      <c r="Y47" s="8"/>
      <c r="Z47" s="8"/>
    </row>
    <row r="48" spans="1:26 16384:16384" x14ac:dyDescent="0.2">
      <c r="D48" s="35"/>
      <c r="E48" s="8"/>
      <c r="F48" s="14"/>
      <c r="G48" s="8"/>
      <c r="H48" s="14"/>
      <c r="I48" s="8"/>
      <c r="J48" s="14"/>
      <c r="K48" s="8"/>
      <c r="L48" s="14"/>
      <c r="M48" s="8"/>
      <c r="N48" s="14"/>
      <c r="O48" s="8"/>
      <c r="P48" s="14"/>
      <c r="Q48" s="8"/>
      <c r="R48" s="14"/>
      <c r="S48" s="8"/>
      <c r="T48" s="14"/>
      <c r="U48" s="8"/>
      <c r="V48" s="14"/>
      <c r="W48" s="8"/>
      <c r="X48" s="14"/>
      <c r="Y48" s="8"/>
      <c r="Z48" s="8"/>
    </row>
    <row r="49" spans="1:26 16384:16384" x14ac:dyDescent="0.2">
      <c r="D49" s="35"/>
      <c r="E49" s="8"/>
      <c r="F49" s="14"/>
      <c r="G49" s="8"/>
      <c r="H49" s="14"/>
      <c r="I49" s="8"/>
      <c r="J49" s="14"/>
      <c r="K49" s="8"/>
      <c r="L49" s="14"/>
      <c r="M49" s="8"/>
      <c r="N49" s="14"/>
      <c r="O49" s="8"/>
      <c r="P49" s="14"/>
      <c r="Q49" s="8"/>
      <c r="R49" s="14"/>
      <c r="S49" s="8"/>
      <c r="T49" s="14"/>
      <c r="U49" s="8"/>
      <c r="V49" s="14"/>
      <c r="W49" s="8"/>
      <c r="X49" s="14"/>
      <c r="Y49" s="8"/>
      <c r="Z49" s="8"/>
    </row>
    <row r="50" spans="1:26 16384:16384" x14ac:dyDescent="0.2">
      <c r="D50" s="34"/>
      <c r="E50" s="8"/>
      <c r="F50" s="14"/>
      <c r="G50" s="8" t="str">
        <f t="shared" si="5"/>
        <v/>
      </c>
      <c r="H50" s="14"/>
      <c r="I50" s="8" t="str">
        <f t="shared" si="6"/>
        <v/>
      </c>
      <c r="J50" s="14"/>
      <c r="K50" s="8"/>
      <c r="L50" s="14"/>
      <c r="M50" s="8"/>
      <c r="N50" s="14"/>
      <c r="O50" s="8"/>
      <c r="P50" s="14"/>
      <c r="Q50" s="8"/>
      <c r="R50" s="14"/>
      <c r="S50" s="8"/>
      <c r="T50" s="14"/>
      <c r="U50" s="8"/>
      <c r="V50" s="14"/>
      <c r="W50" s="8" t="str">
        <f t="shared" si="1"/>
        <v/>
      </c>
      <c r="X50" s="14"/>
      <c r="Y50" s="8"/>
      <c r="Z50" s="8"/>
    </row>
    <row r="51" spans="1:26 16384:16384" x14ac:dyDescent="0.2">
      <c r="A51" s="23" t="s">
        <v>199</v>
      </c>
      <c r="B51" s="31" t="s">
        <v>78</v>
      </c>
      <c r="C51" s="10" t="s">
        <v>143</v>
      </c>
      <c r="D51" s="34"/>
      <c r="E51" s="8"/>
      <c r="F51" s="14"/>
      <c r="G51" s="8" t="str">
        <f t="shared" si="5"/>
        <v/>
      </c>
      <c r="H51" s="14"/>
      <c r="I51" s="8" t="str">
        <f t="shared" si="6"/>
        <v/>
      </c>
      <c r="J51" s="14"/>
      <c r="K51" s="8"/>
      <c r="L51" s="14"/>
      <c r="M51" s="8"/>
      <c r="N51" s="14"/>
      <c r="O51" s="8"/>
      <c r="P51" s="14"/>
      <c r="Q51" s="8"/>
      <c r="R51" s="14"/>
      <c r="S51" s="8"/>
      <c r="T51" s="14"/>
      <c r="U51" s="8"/>
      <c r="V51" s="14"/>
      <c r="W51" s="8" t="str">
        <f t="shared" si="1"/>
        <v/>
      </c>
      <c r="X51" s="14"/>
      <c r="Y51" s="8"/>
      <c r="Z51" s="8"/>
    </row>
    <row r="52" spans="1:26 16384:16384" x14ac:dyDescent="0.2">
      <c r="A52" s="29" t="s">
        <v>200</v>
      </c>
      <c r="B52" s="29"/>
      <c r="C52" s="8" cm="1">
        <f t="array" ref="C52">SUM(LARGE((E52,G52,I52,K52,M52,O52,Q52,S52,U52,W52,Y52,Z52),{1,2,3,4}))</f>
        <v>3700</v>
      </c>
      <c r="D52" s="34"/>
      <c r="E52" s="8">
        <v>0</v>
      </c>
      <c r="F52" s="34" t="s">
        <v>201</v>
      </c>
      <c r="G52" s="8">
        <v>800</v>
      </c>
      <c r="H52" s="14">
        <v>2</v>
      </c>
      <c r="I52" s="8">
        <v>800</v>
      </c>
      <c r="J52" s="14" t="s">
        <v>123</v>
      </c>
      <c r="K52" s="41">
        <v>800</v>
      </c>
      <c r="L52" s="14" t="s">
        <v>85</v>
      </c>
      <c r="M52" s="8">
        <v>500</v>
      </c>
      <c r="N52" s="14" t="s">
        <v>85</v>
      </c>
      <c r="O52" s="41">
        <v>1000</v>
      </c>
      <c r="P52" s="14" t="s">
        <v>135</v>
      </c>
      <c r="Q52" s="8">
        <v>700</v>
      </c>
      <c r="R52" s="14" t="s">
        <v>202</v>
      </c>
      <c r="S52" s="41">
        <v>1000</v>
      </c>
      <c r="T52" s="14" t="s">
        <v>203</v>
      </c>
      <c r="U52" s="8">
        <v>800</v>
      </c>
      <c r="V52" s="14"/>
      <c r="W52" s="8"/>
      <c r="X52" s="14" t="s">
        <v>201</v>
      </c>
      <c r="Y52" s="41">
        <v>900</v>
      </c>
      <c r="Z52" s="8"/>
    </row>
    <row r="53" spans="1:26 16384:16384" x14ac:dyDescent="0.2">
      <c r="A53" s="29" t="s">
        <v>190</v>
      </c>
      <c r="B53" s="29"/>
      <c r="C53" s="8" cm="1">
        <f t="array" ref="C53">SUM(LARGE((E53,G53,I53,K53,M53,O53,Q53,S53,U53,W53,Y53,Z53),{1,2,3,4}))</f>
        <v>2200</v>
      </c>
      <c r="D53" s="35"/>
      <c r="E53" s="8">
        <v>0</v>
      </c>
      <c r="F53" s="14" t="s">
        <v>87</v>
      </c>
      <c r="G53" s="41">
        <v>600</v>
      </c>
      <c r="H53" s="14"/>
      <c r="I53" s="8">
        <v>0</v>
      </c>
      <c r="J53" s="14" t="s">
        <v>191</v>
      </c>
      <c r="K53" s="8">
        <v>325</v>
      </c>
      <c r="L53" s="14" t="s">
        <v>123</v>
      </c>
      <c r="M53" s="41">
        <v>400</v>
      </c>
      <c r="N53" s="14" t="s">
        <v>93</v>
      </c>
      <c r="O53" s="8">
        <v>150</v>
      </c>
      <c r="P53" s="14" t="s">
        <v>98</v>
      </c>
      <c r="Q53" s="8">
        <v>150</v>
      </c>
      <c r="R53" s="14" t="s">
        <v>87</v>
      </c>
      <c r="S53" s="41">
        <v>550</v>
      </c>
      <c r="T53" s="14" t="s">
        <v>192</v>
      </c>
      <c r="U53" s="41">
        <v>650</v>
      </c>
      <c r="V53" s="14"/>
      <c r="W53" s="8"/>
      <c r="X53" s="14"/>
      <c r="Y53" s="8"/>
      <c r="Z53" s="8"/>
    </row>
    <row r="54" spans="1:26 16384:16384" x14ac:dyDescent="0.2">
      <c r="A54" s="29" t="s">
        <v>204</v>
      </c>
      <c r="C54" s="8" cm="1">
        <f t="array" ref="C54">SUM(LARGE((E54,G54,I54,K54,M54,O54,Q54,S54,U54,W54,Y54,Z54),{1,2,3,4}))</f>
        <v>1050</v>
      </c>
      <c r="D54" s="35"/>
      <c r="E54" s="8">
        <v>0</v>
      </c>
      <c r="F54" s="14"/>
      <c r="G54" s="8">
        <v>0</v>
      </c>
      <c r="H54" s="14"/>
      <c r="I54" s="8">
        <v>0</v>
      </c>
      <c r="J54" s="14"/>
      <c r="K54" s="8">
        <v>0</v>
      </c>
      <c r="L54" s="14"/>
      <c r="M54" s="8">
        <v>0</v>
      </c>
      <c r="N54" s="14" t="s">
        <v>131</v>
      </c>
      <c r="O54" s="8">
        <v>550</v>
      </c>
      <c r="P54" s="14"/>
      <c r="Q54" s="8">
        <v>0</v>
      </c>
      <c r="R54" s="14"/>
      <c r="S54" s="8">
        <v>0</v>
      </c>
      <c r="T54" s="14" t="s">
        <v>205</v>
      </c>
      <c r="U54" s="8">
        <v>500</v>
      </c>
      <c r="V54" s="14"/>
      <c r="W54" s="8"/>
      <c r="X54" s="14"/>
      <c r="Y54" s="8"/>
      <c r="Z54" s="8"/>
    </row>
    <row r="55" spans="1:26 16384:16384" x14ac:dyDescent="0.2">
      <c r="A55" s="7" t="s">
        <v>168</v>
      </c>
      <c r="B55" s="29"/>
      <c r="C55" s="8" cm="1">
        <f t="array" ref="C55">SUM(LARGE((E55,G55,I55,K55,M55,O55,Q55,S55,U55,W55,Y55,Z55),{1,2,3,4}))</f>
        <v>825</v>
      </c>
      <c r="D55" s="34" t="s">
        <v>169</v>
      </c>
      <c r="E55" s="41">
        <v>225</v>
      </c>
      <c r="F55" s="14"/>
      <c r="G55" s="8">
        <v>0</v>
      </c>
      <c r="H55" s="14"/>
      <c r="I55" s="8">
        <v>0</v>
      </c>
      <c r="J55" s="14" t="s">
        <v>170</v>
      </c>
      <c r="K55" s="8">
        <v>75</v>
      </c>
      <c r="L55" s="14" t="s">
        <v>50</v>
      </c>
      <c r="M55" s="41">
        <v>225</v>
      </c>
      <c r="N55" s="14" t="s">
        <v>63</v>
      </c>
      <c r="O55" s="41">
        <v>100</v>
      </c>
      <c r="P55" s="14"/>
      <c r="Q55" s="8">
        <v>0</v>
      </c>
      <c r="R55" s="14"/>
      <c r="S55" s="8">
        <v>0</v>
      </c>
      <c r="T55" s="14" t="s">
        <v>171</v>
      </c>
      <c r="U55" s="41">
        <v>275</v>
      </c>
      <c r="V55" s="14"/>
      <c r="W55" s="8" t="str">
        <f t="shared" ref="W55" si="18">IF(V55=1, 1000, IF(V55=2, 800, IF(OR(V55=3, V55=4), 600, IF(OR(V55=5, V55=6, V55=7, V55=8), 400, ""))))</f>
        <v/>
      </c>
      <c r="X55" s="14"/>
      <c r="Y55" s="8"/>
      <c r="Z55" s="8"/>
    </row>
    <row r="56" spans="1:26 16384:16384" x14ac:dyDescent="0.2">
      <c r="A56" s="7" t="s">
        <v>172</v>
      </c>
      <c r="B56" s="29"/>
      <c r="C56" s="8" cm="1">
        <f t="array" ref="C56">SUM(LARGE((E56,G56,I56,K56,M56,O56,Q56,S56,U56,W56,Y56,Z56),{1,2,3,4}))</f>
        <v>800</v>
      </c>
      <c r="D56" s="34" t="s">
        <v>173</v>
      </c>
      <c r="E56" s="41">
        <v>275</v>
      </c>
      <c r="F56" s="14"/>
      <c r="G56" s="8">
        <v>0</v>
      </c>
      <c r="H56" s="14"/>
      <c r="I56" s="8">
        <v>0</v>
      </c>
      <c r="J56" s="14" t="s">
        <v>174</v>
      </c>
      <c r="K56" s="8">
        <v>75</v>
      </c>
      <c r="L56" s="14" t="s">
        <v>105</v>
      </c>
      <c r="M56" s="41">
        <v>175</v>
      </c>
      <c r="N56" s="14" t="s">
        <v>63</v>
      </c>
      <c r="O56" s="41">
        <v>100</v>
      </c>
      <c r="P56" s="14"/>
      <c r="Q56" s="8">
        <v>0</v>
      </c>
      <c r="R56" s="14"/>
      <c r="S56" s="8">
        <v>0</v>
      </c>
      <c r="T56" s="14" t="s">
        <v>175</v>
      </c>
      <c r="U56" s="41">
        <v>250</v>
      </c>
      <c r="V56" s="14"/>
      <c r="W56" s="8" t="str">
        <f t="shared" ref="W56" si="19">IF(V56=1, 1000, IF(V56=2, 800, IF(OR(V56=3, V56=4), 600, IF(OR(V56=5, V56=6, V56=7, V56=8), 400, ""))))</f>
        <v/>
      </c>
      <c r="X56" s="14"/>
      <c r="Y56" s="8"/>
      <c r="Z56" s="8"/>
    </row>
    <row r="57" spans="1:26 16384:16384" x14ac:dyDescent="0.2">
      <c r="A57" s="7" t="s">
        <v>193</v>
      </c>
      <c r="C57" s="8" cm="1">
        <f t="array" ref="C57">SUM(LARGE((E57,G57,I57,K57,M57,O57,Q57,S57,U57,W57,Y57,Z57),{1,2,3,4}))</f>
        <v>575</v>
      </c>
      <c r="D57" s="34" t="s">
        <v>171</v>
      </c>
      <c r="E57" s="41">
        <v>175</v>
      </c>
      <c r="F57" s="14"/>
      <c r="G57" s="8">
        <v>0</v>
      </c>
      <c r="H57" s="14"/>
      <c r="I57" s="8">
        <v>0</v>
      </c>
      <c r="J57" s="14" t="s">
        <v>194</v>
      </c>
      <c r="K57" s="8">
        <v>75</v>
      </c>
      <c r="L57" s="14" t="s">
        <v>86</v>
      </c>
      <c r="M57" s="41">
        <v>75</v>
      </c>
      <c r="N57" s="14" t="s">
        <v>93</v>
      </c>
      <c r="O57" s="41">
        <v>150</v>
      </c>
      <c r="P57" s="14"/>
      <c r="Q57" s="8">
        <v>0</v>
      </c>
      <c r="R57" s="14"/>
      <c r="S57" s="8">
        <v>0</v>
      </c>
      <c r="T57" s="14" t="s">
        <v>191</v>
      </c>
      <c r="U57" s="41">
        <v>175</v>
      </c>
      <c r="V57" s="14"/>
      <c r="W57" s="8" t="str">
        <f t="shared" ref="W57" si="20">IF(V57=1, 1000, IF(V57=2, 800, IF(OR(V57=3, V57=4), 600, IF(OR(V57=5, V57=6, V57=7, V57=8), 400, ""))))</f>
        <v/>
      </c>
      <c r="X57" s="14"/>
      <c r="Y57" s="8"/>
      <c r="Z57" s="8"/>
      <c r="XFD57" s="7">
        <f>SUM(U57:XFC57)</f>
        <v>175</v>
      </c>
    </row>
    <row r="58" spans="1:26 16384:16384" x14ac:dyDescent="0.2">
      <c r="A58" s="7" t="s">
        <v>195</v>
      </c>
      <c r="C58" s="8" cm="1">
        <f t="array" ref="C58">SUM(LARGE((E58,G58,I58,K58,M58,O58,Q58,S58,U58,W58,Y58,Z58),{1,2,3,4}))</f>
        <v>525</v>
      </c>
      <c r="D58" s="34"/>
      <c r="E58" s="8">
        <v>0</v>
      </c>
      <c r="F58" s="14"/>
      <c r="G58" s="8">
        <v>0</v>
      </c>
      <c r="H58" s="14"/>
      <c r="I58" s="8">
        <v>0</v>
      </c>
      <c r="J58" s="14"/>
      <c r="K58" s="8">
        <v>0</v>
      </c>
      <c r="L58" s="14"/>
      <c r="M58" s="8">
        <v>0</v>
      </c>
      <c r="N58" s="14"/>
      <c r="O58" s="8">
        <v>0</v>
      </c>
      <c r="P58" s="14" t="s">
        <v>98</v>
      </c>
      <c r="Q58" s="8">
        <v>150</v>
      </c>
      <c r="R58" s="14"/>
      <c r="S58" s="8">
        <v>0</v>
      </c>
      <c r="T58" s="14" t="s">
        <v>169</v>
      </c>
      <c r="U58" s="8">
        <v>375</v>
      </c>
      <c r="V58" s="14"/>
      <c r="W58" s="8"/>
      <c r="X58" s="14"/>
      <c r="Y58" s="8"/>
      <c r="Z58" s="8"/>
    </row>
    <row r="59" spans="1:26 16384:16384" x14ac:dyDescent="0.2">
      <c r="A59" s="7" t="s">
        <v>206</v>
      </c>
      <c r="C59" s="8" cm="1">
        <f t="array" ref="C59">SUM(LARGE((E59,G59,I59,K59,M59,O59,Q59,S59,U59,W59,Y59,Z59),{1,2,3,4}))</f>
        <v>400</v>
      </c>
      <c r="D59" s="34"/>
      <c r="E59" s="8">
        <v>0</v>
      </c>
      <c r="F59" s="14"/>
      <c r="G59" s="8">
        <v>0</v>
      </c>
      <c r="H59" s="14"/>
      <c r="I59" s="8">
        <v>0</v>
      </c>
      <c r="J59" s="14"/>
      <c r="K59" s="8">
        <v>0</v>
      </c>
      <c r="L59" s="14"/>
      <c r="M59" s="8">
        <v>0</v>
      </c>
      <c r="N59" s="14"/>
      <c r="O59" s="8">
        <v>0</v>
      </c>
      <c r="P59" s="14"/>
      <c r="Q59" s="8">
        <v>0</v>
      </c>
      <c r="R59" s="14"/>
      <c r="S59" s="8">
        <v>0</v>
      </c>
      <c r="T59" s="14" t="s">
        <v>207</v>
      </c>
      <c r="U59" s="8">
        <v>400</v>
      </c>
      <c r="V59" s="14"/>
      <c r="W59" s="8"/>
      <c r="X59" s="14"/>
      <c r="Y59" s="8"/>
      <c r="Z59" s="8"/>
    </row>
    <row r="60" spans="1:26 16384:16384" x14ac:dyDescent="0.2">
      <c r="A60" s="7" t="s">
        <v>196</v>
      </c>
      <c r="C60" s="8" cm="1">
        <f t="array" ref="C60">SUM(LARGE((E60,G60,I60,K60,M60,O60,Q60,S60,U60,W60,Y60,Z60),{1,2,3,4}))</f>
        <v>225</v>
      </c>
      <c r="D60" s="35"/>
      <c r="E60" s="8">
        <v>0</v>
      </c>
      <c r="F60" s="14"/>
      <c r="G60" s="8">
        <v>0</v>
      </c>
      <c r="H60" s="14"/>
      <c r="I60" s="8">
        <v>0</v>
      </c>
      <c r="J60" s="14"/>
      <c r="K60" s="8">
        <v>0</v>
      </c>
      <c r="L60" s="14" t="s">
        <v>113</v>
      </c>
      <c r="M60" s="8">
        <v>125</v>
      </c>
      <c r="N60" s="14"/>
      <c r="O60" s="8">
        <v>0</v>
      </c>
      <c r="P60" s="14"/>
      <c r="Q60" s="8">
        <v>0</v>
      </c>
      <c r="R60" s="14"/>
      <c r="S60" s="8">
        <v>0</v>
      </c>
      <c r="T60" s="14" t="s">
        <v>197</v>
      </c>
      <c r="U60" s="8">
        <v>100</v>
      </c>
      <c r="V60" s="14"/>
      <c r="W60" s="8"/>
      <c r="X60" s="14"/>
      <c r="Y60" s="8"/>
      <c r="Z60" s="8"/>
    </row>
    <row r="61" spans="1:26 16384:16384" x14ac:dyDescent="0.2">
      <c r="A61" s="7" t="s">
        <v>208</v>
      </c>
      <c r="B61" s="29"/>
      <c r="C61" s="8" cm="1">
        <f t="array" ref="C61">SUM(LARGE((E61,G61,I61,K61,M61,O61,Q61,S61,U61,W61,Y61,Z61),{1,2,3,4}))</f>
        <v>125</v>
      </c>
      <c r="D61" s="34" t="s">
        <v>191</v>
      </c>
      <c r="E61" s="8">
        <v>125</v>
      </c>
      <c r="F61" s="14"/>
      <c r="G61" s="8">
        <v>0</v>
      </c>
      <c r="H61" s="14"/>
      <c r="I61" s="8">
        <v>0</v>
      </c>
      <c r="J61" s="14"/>
      <c r="K61" s="8">
        <v>0</v>
      </c>
      <c r="L61" s="14"/>
      <c r="M61" s="8">
        <v>0</v>
      </c>
      <c r="N61" s="14"/>
      <c r="O61" s="8">
        <v>0</v>
      </c>
      <c r="P61" s="14"/>
      <c r="Q61" s="8">
        <v>0</v>
      </c>
      <c r="R61" s="14"/>
      <c r="S61" s="8">
        <v>0</v>
      </c>
      <c r="T61" s="14"/>
      <c r="U61" s="8">
        <v>0</v>
      </c>
      <c r="V61" s="14"/>
      <c r="W61" s="8"/>
      <c r="X61" s="14"/>
      <c r="Y61" s="8"/>
      <c r="Z61" s="8"/>
    </row>
    <row r="62" spans="1:26 16384:16384" x14ac:dyDescent="0.2">
      <c r="A62" s="7" t="s">
        <v>198</v>
      </c>
      <c r="C62" s="8" cm="1">
        <f t="array" ref="C62">SUM(LARGE((E62,G62,I62,K62,M62,O62,Q62,S62,U62,W62,Y62,Z62),{1,2,3,4}))</f>
        <v>100</v>
      </c>
      <c r="D62" s="35"/>
      <c r="E62" s="8"/>
      <c r="F62" s="14"/>
      <c r="G62" s="8">
        <v>0</v>
      </c>
      <c r="H62" s="14"/>
      <c r="I62" s="8">
        <v>0</v>
      </c>
      <c r="J62" s="14"/>
      <c r="K62" s="8">
        <v>0</v>
      </c>
      <c r="L62" s="14"/>
      <c r="M62" s="8">
        <v>0</v>
      </c>
      <c r="N62" s="14"/>
      <c r="O62" s="8">
        <v>0</v>
      </c>
      <c r="P62" s="14"/>
      <c r="Q62" s="8">
        <v>0</v>
      </c>
      <c r="R62" s="14"/>
      <c r="S62" s="8">
        <v>0</v>
      </c>
      <c r="T62" s="14" t="s">
        <v>197</v>
      </c>
      <c r="U62" s="8">
        <v>100</v>
      </c>
      <c r="V62" s="14"/>
      <c r="W62" s="8"/>
      <c r="X62" s="14"/>
      <c r="Y62" s="8"/>
      <c r="Z62" s="8"/>
    </row>
    <row r="63" spans="1:26 16384:16384" x14ac:dyDescent="0.2">
      <c r="A63" s="21"/>
      <c r="B63" s="21"/>
      <c r="D63" s="34"/>
      <c r="E63" s="8"/>
      <c r="F63" s="14"/>
      <c r="G63" s="8" t="str">
        <f t="shared" si="5"/>
        <v/>
      </c>
      <c r="H63" s="14"/>
      <c r="I63" s="8" t="str">
        <f t="shared" si="6"/>
        <v/>
      </c>
      <c r="J63" s="14"/>
      <c r="K63" s="8"/>
      <c r="L63" s="14"/>
      <c r="M63" s="8"/>
      <c r="N63" s="14"/>
      <c r="O63" s="8"/>
      <c r="P63" s="14"/>
      <c r="Q63" s="8"/>
      <c r="R63" s="14"/>
      <c r="S63" s="8"/>
      <c r="T63" s="14"/>
      <c r="U63" s="8"/>
      <c r="V63" s="14"/>
      <c r="W63" s="8" t="str">
        <f t="shared" si="1"/>
        <v/>
      </c>
      <c r="X63" s="14"/>
      <c r="Y63" s="8"/>
      <c r="Z63" s="8"/>
    </row>
    <row r="64" spans="1:26 16384:16384" x14ac:dyDescent="0.2">
      <c r="D64" s="34"/>
      <c r="E64" s="8"/>
      <c r="F64" s="14"/>
      <c r="G64" s="8" t="str">
        <f t="shared" si="5"/>
        <v/>
      </c>
      <c r="H64" s="14"/>
      <c r="I64" s="8" t="str">
        <f t="shared" si="6"/>
        <v/>
      </c>
      <c r="J64" s="14"/>
      <c r="K64" s="8"/>
      <c r="L64" s="14"/>
      <c r="M64" s="8"/>
      <c r="N64" s="14"/>
      <c r="O64" s="8"/>
      <c r="P64" s="14"/>
      <c r="Q64" s="8"/>
      <c r="R64" s="14"/>
      <c r="S64" s="8"/>
      <c r="T64" s="14"/>
      <c r="U64" s="8"/>
      <c r="V64" s="14"/>
      <c r="W64" s="8" t="str">
        <f t="shared" si="1"/>
        <v/>
      </c>
      <c r="X64" s="14"/>
      <c r="Y64" s="8"/>
      <c r="Z64" s="8"/>
    </row>
    <row r="65" spans="4:26" x14ac:dyDescent="0.2">
      <c r="D65" s="34"/>
      <c r="E65" s="8"/>
      <c r="F65" s="14"/>
      <c r="G65" s="8" t="str">
        <f t="shared" si="5"/>
        <v/>
      </c>
      <c r="H65" s="14"/>
      <c r="I65" s="8" t="str">
        <f t="shared" si="6"/>
        <v/>
      </c>
      <c r="J65" s="14"/>
      <c r="K65" s="8"/>
      <c r="L65" s="14"/>
      <c r="M65" s="8"/>
      <c r="N65" s="14"/>
      <c r="O65" s="8"/>
      <c r="P65" s="14"/>
      <c r="Q65" s="8"/>
      <c r="R65" s="14"/>
      <c r="S65" s="8"/>
      <c r="T65" s="14"/>
      <c r="U65" s="8"/>
      <c r="V65" s="14"/>
      <c r="W65" s="8" t="str">
        <f t="shared" si="1"/>
        <v/>
      </c>
      <c r="X65" s="14"/>
      <c r="Y65" s="8"/>
      <c r="Z65" s="8"/>
    </row>
    <row r="66" spans="4:26" x14ac:dyDescent="0.2">
      <c r="D66" s="34"/>
      <c r="E66" s="8"/>
      <c r="F66" s="14"/>
      <c r="G66" s="8" t="str">
        <f t="shared" si="5"/>
        <v/>
      </c>
      <c r="H66" s="14"/>
      <c r="I66" s="8" t="str">
        <f t="shared" si="6"/>
        <v/>
      </c>
      <c r="J66" s="14"/>
      <c r="K66" s="8"/>
      <c r="L66" s="14"/>
      <c r="M66" s="8"/>
      <c r="N66" s="14"/>
      <c r="O66" s="8"/>
      <c r="P66" s="14"/>
      <c r="Q66" s="8"/>
      <c r="R66" s="14"/>
      <c r="S66" s="8"/>
      <c r="T66" s="14"/>
      <c r="U66" s="8"/>
      <c r="V66" s="14"/>
      <c r="W66" s="8" t="str">
        <f t="shared" si="1"/>
        <v/>
      </c>
      <c r="X66" s="14"/>
      <c r="Y66" s="8"/>
      <c r="Z66" s="8"/>
    </row>
    <row r="67" spans="4:26" x14ac:dyDescent="0.2">
      <c r="D67" s="34"/>
      <c r="E67" s="8"/>
      <c r="F67" s="14"/>
      <c r="G67" s="8" t="str">
        <f t="shared" si="5"/>
        <v/>
      </c>
      <c r="H67" s="14"/>
      <c r="I67" s="8" t="str">
        <f t="shared" si="6"/>
        <v/>
      </c>
      <c r="J67" s="14"/>
      <c r="K67" s="8"/>
      <c r="L67" s="14"/>
      <c r="M67" s="8"/>
      <c r="N67" s="14"/>
      <c r="O67" s="8"/>
      <c r="P67" s="14"/>
      <c r="Q67" s="8"/>
      <c r="R67" s="14"/>
      <c r="S67" s="8"/>
      <c r="T67" s="14"/>
      <c r="U67" s="8"/>
      <c r="V67" s="14"/>
      <c r="W67" s="8" t="str">
        <f t="shared" si="1"/>
        <v/>
      </c>
      <c r="X67" s="14"/>
      <c r="Y67" s="8"/>
      <c r="Z67" s="8"/>
    </row>
    <row r="68" spans="4:26" x14ac:dyDescent="0.2">
      <c r="D68" s="34"/>
      <c r="E68" s="8"/>
      <c r="F68" s="14"/>
      <c r="G68" s="8" t="str">
        <f t="shared" si="5"/>
        <v/>
      </c>
      <c r="H68" s="14"/>
      <c r="I68" s="8" t="str">
        <f t="shared" si="6"/>
        <v/>
      </c>
      <c r="J68" s="14"/>
      <c r="K68" s="8"/>
      <c r="L68" s="14"/>
      <c r="M68" s="8"/>
      <c r="N68" s="14"/>
      <c r="O68" s="8"/>
      <c r="P68" s="14"/>
      <c r="Q68" s="8"/>
      <c r="R68" s="14"/>
      <c r="S68" s="8"/>
      <c r="T68" s="14"/>
      <c r="U68" s="8"/>
      <c r="V68" s="14"/>
      <c r="W68" s="8" t="str">
        <f t="shared" si="1"/>
        <v/>
      </c>
      <c r="X68" s="14"/>
      <c r="Y68" s="8"/>
      <c r="Z68" s="8"/>
    </row>
    <row r="69" spans="4:26" x14ac:dyDescent="0.2">
      <c r="D69" s="34"/>
      <c r="E69" s="8"/>
      <c r="F69" s="14"/>
      <c r="G69" s="8" t="str">
        <f t="shared" si="5"/>
        <v/>
      </c>
      <c r="H69" s="14"/>
      <c r="I69" s="8" t="str">
        <f t="shared" si="6"/>
        <v/>
      </c>
      <c r="J69" s="14"/>
      <c r="K69" s="8"/>
      <c r="L69" s="14"/>
      <c r="M69" s="8"/>
      <c r="N69" s="14"/>
      <c r="O69" s="8"/>
      <c r="P69" s="14"/>
      <c r="Q69" s="8"/>
      <c r="R69" s="14"/>
      <c r="S69" s="8"/>
      <c r="T69" s="14"/>
      <c r="U69" s="8"/>
      <c r="V69" s="14"/>
      <c r="W69" s="8" t="str">
        <f t="shared" si="1"/>
        <v/>
      </c>
      <c r="X69" s="14"/>
      <c r="Y69" s="8"/>
      <c r="Z69" s="8"/>
    </row>
    <row r="70" spans="4:26" x14ac:dyDescent="0.2">
      <c r="D70" s="34"/>
      <c r="E70" s="8"/>
      <c r="F70" s="14"/>
      <c r="G70" s="8" t="str">
        <f t="shared" si="5"/>
        <v/>
      </c>
      <c r="H70" s="14"/>
      <c r="I70" s="8" t="str">
        <f t="shared" si="6"/>
        <v/>
      </c>
      <c r="J70" s="14"/>
      <c r="K70" s="8"/>
      <c r="L70" s="14"/>
      <c r="M70" s="8"/>
      <c r="N70" s="14"/>
      <c r="O70" s="8"/>
      <c r="P70" s="14"/>
      <c r="Q70" s="8"/>
      <c r="R70" s="14"/>
      <c r="S70" s="8"/>
      <c r="T70" s="14"/>
      <c r="U70" s="8"/>
      <c r="V70" s="14"/>
      <c r="W70" s="8" t="str">
        <f t="shared" si="1"/>
        <v/>
      </c>
      <c r="X70" s="14"/>
      <c r="Y70" s="8"/>
      <c r="Z70" s="8"/>
    </row>
    <row r="71" spans="4:26" x14ac:dyDescent="0.2">
      <c r="D71" s="34"/>
      <c r="E71" s="8"/>
      <c r="F71" s="14"/>
      <c r="G71" s="8" t="str">
        <f t="shared" si="5"/>
        <v/>
      </c>
      <c r="H71" s="14"/>
      <c r="I71" s="8" t="str">
        <f t="shared" si="6"/>
        <v/>
      </c>
      <c r="J71" s="14"/>
      <c r="K71" s="8"/>
      <c r="L71" s="14"/>
      <c r="M71" s="8"/>
      <c r="N71" s="14"/>
      <c r="O71" s="8"/>
      <c r="P71" s="14"/>
      <c r="Q71" s="8"/>
      <c r="R71" s="14"/>
      <c r="S71" s="8"/>
      <c r="T71" s="14"/>
      <c r="U71" s="8"/>
      <c r="V71" s="14"/>
      <c r="W71" s="8" t="str">
        <f t="shared" si="1"/>
        <v/>
      </c>
      <c r="X71" s="14"/>
      <c r="Y71" s="8"/>
      <c r="Z71" s="8"/>
    </row>
    <row r="72" spans="4:26" x14ac:dyDescent="0.2">
      <c r="D72" s="34"/>
      <c r="E72" s="8"/>
      <c r="F72" s="14"/>
      <c r="G72" s="8" t="str">
        <f t="shared" si="5"/>
        <v/>
      </c>
      <c r="H72" s="14"/>
      <c r="I72" s="8" t="str">
        <f t="shared" si="6"/>
        <v/>
      </c>
      <c r="J72" s="14"/>
      <c r="K72" s="8"/>
      <c r="L72" s="14"/>
      <c r="M72" s="8"/>
      <c r="N72" s="14"/>
      <c r="O72" s="8"/>
      <c r="P72" s="14"/>
      <c r="Q72" s="8"/>
      <c r="R72" s="14"/>
      <c r="S72" s="8"/>
      <c r="T72" s="14"/>
      <c r="U72" s="8"/>
      <c r="V72" s="14"/>
      <c r="W72" s="8" t="str">
        <f t="shared" si="1"/>
        <v/>
      </c>
      <c r="X72" s="14"/>
      <c r="Y72" s="8"/>
      <c r="Z72" s="8"/>
    </row>
    <row r="73" spans="4:26" x14ac:dyDescent="0.2">
      <c r="D73" s="34"/>
      <c r="E73" s="8"/>
      <c r="F73" s="14"/>
      <c r="G73" s="8" t="str">
        <f t="shared" si="5"/>
        <v/>
      </c>
      <c r="H73" s="14"/>
      <c r="I73" s="8" t="str">
        <f t="shared" si="6"/>
        <v/>
      </c>
      <c r="J73" s="14"/>
      <c r="K73" s="8"/>
      <c r="L73" s="14"/>
      <c r="M73" s="8"/>
      <c r="N73" s="14"/>
      <c r="O73" s="8"/>
      <c r="P73" s="14"/>
      <c r="Q73" s="8"/>
      <c r="R73" s="14"/>
      <c r="S73" s="8"/>
      <c r="T73" s="14"/>
      <c r="U73" s="8"/>
      <c r="V73" s="14"/>
      <c r="W73" s="8" t="str">
        <f t="shared" si="1"/>
        <v/>
      </c>
      <c r="X73" s="14"/>
      <c r="Y73" s="8"/>
      <c r="Z73" s="8"/>
    </row>
    <row r="74" spans="4:26" x14ac:dyDescent="0.2">
      <c r="D74" s="34"/>
      <c r="E74" s="8"/>
      <c r="F74" s="14"/>
      <c r="G74" s="8" t="str">
        <f t="shared" si="5"/>
        <v/>
      </c>
      <c r="H74" s="14"/>
      <c r="I74" s="8" t="str">
        <f t="shared" si="6"/>
        <v/>
      </c>
      <c r="J74" s="14"/>
      <c r="K74" s="8"/>
      <c r="L74" s="14"/>
      <c r="M74" s="8"/>
      <c r="N74" s="14"/>
      <c r="O74" s="8"/>
      <c r="P74" s="14"/>
      <c r="Q74" s="8"/>
      <c r="R74" s="14"/>
      <c r="S74" s="8"/>
      <c r="T74" s="14"/>
      <c r="U74" s="8"/>
      <c r="V74" s="14"/>
      <c r="W74" s="8" t="str">
        <f t="shared" si="1"/>
        <v/>
      </c>
      <c r="X74" s="14"/>
      <c r="Y74" s="8"/>
      <c r="Z74" s="8"/>
    </row>
    <row r="75" spans="4:26" x14ac:dyDescent="0.2">
      <c r="D75" s="34"/>
      <c r="E75" s="8"/>
      <c r="F75" s="14"/>
      <c r="G75" s="8" t="str">
        <f t="shared" si="5"/>
        <v/>
      </c>
      <c r="H75" s="14"/>
      <c r="I75" s="8" t="str">
        <f t="shared" si="6"/>
        <v/>
      </c>
      <c r="J75" s="14"/>
      <c r="K75" s="8"/>
      <c r="L75" s="14"/>
      <c r="M75" s="8"/>
      <c r="N75" s="14"/>
      <c r="O75" s="8"/>
      <c r="P75" s="14"/>
      <c r="Q75" s="8"/>
      <c r="R75" s="14"/>
      <c r="S75" s="8"/>
      <c r="T75" s="14"/>
      <c r="U75" s="8"/>
      <c r="V75" s="14"/>
      <c r="W75" s="8" t="str">
        <f t="shared" si="1"/>
        <v/>
      </c>
      <c r="X75" s="14"/>
      <c r="Y75" s="8"/>
      <c r="Z75" s="8"/>
    </row>
    <row r="76" spans="4:26" x14ac:dyDescent="0.2">
      <c r="D76" s="34"/>
      <c r="E76" s="8"/>
      <c r="F76" s="14"/>
      <c r="G76" s="8" t="str">
        <f t="shared" si="5"/>
        <v/>
      </c>
      <c r="H76" s="14"/>
      <c r="I76" s="8" t="str">
        <f t="shared" si="6"/>
        <v/>
      </c>
      <c r="J76" s="14"/>
      <c r="K76" s="8"/>
      <c r="L76" s="14"/>
      <c r="M76" s="8"/>
      <c r="N76" s="14"/>
      <c r="O76" s="8"/>
      <c r="P76" s="14"/>
      <c r="Q76" s="8"/>
      <c r="R76" s="14"/>
      <c r="S76" s="8"/>
      <c r="T76" s="14"/>
      <c r="U76" s="8"/>
      <c r="V76" s="14"/>
      <c r="W76" s="8" t="str">
        <f t="shared" si="1"/>
        <v/>
      </c>
      <c r="X76" s="14"/>
      <c r="Y76" s="8"/>
      <c r="Z76" s="8"/>
    </row>
    <row r="77" spans="4:26" x14ac:dyDescent="0.2">
      <c r="D77" s="34"/>
      <c r="E77" s="8"/>
      <c r="F77" s="14"/>
      <c r="G77" s="8" t="str">
        <f t="shared" si="5"/>
        <v/>
      </c>
      <c r="H77" s="14"/>
      <c r="I77" s="8" t="str">
        <f t="shared" si="6"/>
        <v/>
      </c>
      <c r="J77" s="14"/>
      <c r="K77" s="8"/>
      <c r="L77" s="14"/>
      <c r="M77" s="8"/>
      <c r="N77" s="14"/>
      <c r="O77" s="8"/>
      <c r="P77" s="14"/>
      <c r="Q77" s="8"/>
      <c r="R77" s="14"/>
      <c r="S77" s="8"/>
      <c r="T77" s="14"/>
      <c r="U77" s="8"/>
      <c r="V77" s="14"/>
      <c r="W77" s="8" t="str">
        <f t="shared" si="1"/>
        <v/>
      </c>
      <c r="X77" s="14"/>
      <c r="Y77" s="8"/>
      <c r="Z77" s="8"/>
    </row>
    <row r="78" spans="4:26" x14ac:dyDescent="0.2">
      <c r="D78" s="34"/>
      <c r="E78" s="8"/>
      <c r="F78" s="14"/>
      <c r="G78" s="8" t="str">
        <f t="shared" si="5"/>
        <v/>
      </c>
      <c r="H78" s="14"/>
      <c r="I78" s="8" t="str">
        <f t="shared" si="6"/>
        <v/>
      </c>
      <c r="J78" s="14"/>
      <c r="K78" s="8"/>
      <c r="L78" s="14"/>
      <c r="M78" s="8"/>
      <c r="N78" s="14"/>
      <c r="O78" s="8"/>
      <c r="P78" s="14"/>
      <c r="Q78" s="8"/>
      <c r="R78" s="14"/>
      <c r="S78" s="8"/>
      <c r="T78" s="14"/>
      <c r="U78" s="8"/>
      <c r="V78" s="14"/>
      <c r="W78" s="8" t="str">
        <f t="shared" si="1"/>
        <v/>
      </c>
      <c r="X78" s="14"/>
      <c r="Y78" s="8"/>
      <c r="Z78" s="8"/>
    </row>
    <row r="79" spans="4:26" x14ac:dyDescent="0.2">
      <c r="D79" s="34"/>
      <c r="E79" s="8"/>
      <c r="F79" s="14"/>
      <c r="G79" s="8" t="str">
        <f t="shared" si="5"/>
        <v/>
      </c>
      <c r="H79" s="14"/>
      <c r="I79" s="8" t="str">
        <f t="shared" si="6"/>
        <v/>
      </c>
      <c r="J79" s="14"/>
      <c r="K79" s="8"/>
      <c r="L79" s="14"/>
      <c r="M79" s="8"/>
      <c r="N79" s="14"/>
      <c r="O79" s="8"/>
      <c r="P79" s="14"/>
      <c r="Q79" s="8"/>
      <c r="R79" s="14"/>
      <c r="S79" s="8"/>
      <c r="T79" s="14"/>
      <c r="U79" s="8"/>
      <c r="V79" s="14"/>
      <c r="W79" s="8" t="str">
        <f t="shared" si="1"/>
        <v/>
      </c>
      <c r="X79" s="14"/>
      <c r="Y79" s="8"/>
      <c r="Z79" s="8"/>
    </row>
    <row r="80" spans="4:26" x14ac:dyDescent="0.2">
      <c r="D80" s="34"/>
      <c r="E80" s="8"/>
      <c r="F80" s="14"/>
      <c r="G80" s="8" t="str">
        <f t="shared" si="5"/>
        <v/>
      </c>
      <c r="H80" s="14"/>
      <c r="I80" s="8" t="str">
        <f t="shared" si="6"/>
        <v/>
      </c>
      <c r="J80" s="14"/>
      <c r="K80" s="8"/>
      <c r="L80" s="14"/>
      <c r="M80" s="8"/>
      <c r="N80" s="14"/>
      <c r="O80" s="8"/>
      <c r="P80" s="14"/>
      <c r="Q80" s="8"/>
      <c r="R80" s="14"/>
      <c r="S80" s="8"/>
      <c r="T80" s="14"/>
      <c r="U80" s="8"/>
      <c r="V80" s="14"/>
      <c r="W80" s="8" t="str">
        <f t="shared" si="1"/>
        <v/>
      </c>
      <c r="X80" s="14"/>
      <c r="Y80" s="8"/>
      <c r="Z80" s="8"/>
    </row>
    <row r="81" spans="4:26" x14ac:dyDescent="0.2">
      <c r="D81" s="34"/>
      <c r="E81" s="8"/>
      <c r="F81" s="14"/>
      <c r="G81" s="8" t="str">
        <f t="shared" si="5"/>
        <v/>
      </c>
      <c r="H81" s="14"/>
      <c r="I81" s="8" t="str">
        <f t="shared" si="6"/>
        <v/>
      </c>
      <c r="J81" s="14"/>
      <c r="K81" s="8"/>
      <c r="L81" s="14"/>
      <c r="M81" s="8"/>
      <c r="N81" s="14"/>
      <c r="O81" s="8"/>
      <c r="P81" s="14"/>
      <c r="Q81" s="8"/>
      <c r="R81" s="14"/>
      <c r="S81" s="8"/>
      <c r="T81" s="14"/>
      <c r="U81" s="8"/>
      <c r="V81" s="14"/>
      <c r="W81" s="8" t="str">
        <f t="shared" si="1"/>
        <v/>
      </c>
      <c r="X81" s="14"/>
      <c r="Y81" s="8"/>
      <c r="Z81" s="8"/>
    </row>
    <row r="82" spans="4:26" x14ac:dyDescent="0.2">
      <c r="D82" s="34"/>
      <c r="E82" s="8"/>
      <c r="F82" s="14"/>
      <c r="G82" s="8" t="str">
        <f t="shared" si="5"/>
        <v/>
      </c>
      <c r="H82" s="14"/>
      <c r="I82" s="8" t="str">
        <f t="shared" si="6"/>
        <v/>
      </c>
      <c r="J82" s="14"/>
      <c r="K82" s="8"/>
      <c r="L82" s="14"/>
      <c r="M82" s="8"/>
      <c r="N82" s="14"/>
      <c r="O82" s="8"/>
      <c r="P82" s="14"/>
      <c r="Q82" s="8"/>
      <c r="R82" s="14"/>
      <c r="S82" s="8"/>
      <c r="T82" s="14"/>
      <c r="U82" s="8"/>
      <c r="V82" s="14"/>
      <c r="W82" s="8" t="str">
        <f t="shared" si="1"/>
        <v/>
      </c>
      <c r="X82" s="14"/>
      <c r="Y82" s="8"/>
      <c r="Z82" s="8"/>
    </row>
    <row r="83" spans="4:26" x14ac:dyDescent="0.2">
      <c r="D83" s="34"/>
      <c r="E83" s="8"/>
      <c r="F83" s="14"/>
      <c r="G83" s="8" t="str">
        <f t="shared" si="5"/>
        <v/>
      </c>
      <c r="H83" s="14"/>
      <c r="I83" s="8" t="str">
        <f t="shared" si="6"/>
        <v/>
      </c>
      <c r="J83" s="14"/>
      <c r="K83" s="8"/>
      <c r="L83" s="14"/>
      <c r="M83" s="8"/>
      <c r="N83" s="14"/>
      <c r="O83" s="8"/>
      <c r="P83" s="14"/>
      <c r="Q83" s="8"/>
      <c r="R83" s="14"/>
      <c r="S83" s="8"/>
      <c r="T83" s="14"/>
      <c r="U83" s="8"/>
      <c r="V83" s="14"/>
      <c r="W83" s="8" t="str">
        <f t="shared" si="1"/>
        <v/>
      </c>
      <c r="X83" s="14"/>
      <c r="Y83" s="8"/>
      <c r="Z83" s="8"/>
    </row>
    <row r="84" spans="4:26" x14ac:dyDescent="0.2">
      <c r="G84" s="7" t="str">
        <f t="shared" si="5"/>
        <v/>
      </c>
      <c r="I84" s="7" t="str">
        <f t="shared" si="6"/>
        <v/>
      </c>
      <c r="W84" s="7" t="str">
        <f t="shared" si="1"/>
        <v/>
      </c>
    </row>
    <row r="85" spans="4:26" x14ac:dyDescent="0.2">
      <c r="G85" s="7" t="str">
        <f t="shared" si="5"/>
        <v/>
      </c>
      <c r="I85" s="7" t="str">
        <f t="shared" si="6"/>
        <v/>
      </c>
      <c r="W85" s="7" t="str">
        <f t="shared" si="1"/>
        <v/>
      </c>
    </row>
    <row r="86" spans="4:26" x14ac:dyDescent="0.2">
      <c r="G86" s="7" t="str">
        <f t="shared" si="5"/>
        <v/>
      </c>
      <c r="I86" s="7" t="str">
        <f t="shared" si="6"/>
        <v/>
      </c>
      <c r="W86" s="7" t="str">
        <f t="shared" si="1"/>
        <v/>
      </c>
    </row>
    <row r="87" spans="4:26" x14ac:dyDescent="0.2">
      <c r="G87" s="7" t="str">
        <f t="shared" si="5"/>
        <v/>
      </c>
      <c r="I87" s="7" t="str">
        <f t="shared" si="6"/>
        <v/>
      </c>
      <c r="W87" s="7" t="str">
        <f t="shared" si="1"/>
        <v/>
      </c>
    </row>
    <row r="88" spans="4:26" x14ac:dyDescent="0.2">
      <c r="G88" s="7" t="str">
        <f t="shared" si="5"/>
        <v/>
      </c>
      <c r="I88" s="7" t="str">
        <f t="shared" si="6"/>
        <v/>
      </c>
      <c r="W88" s="7" t="str">
        <f t="shared" si="1"/>
        <v/>
      </c>
    </row>
    <row r="89" spans="4:26" x14ac:dyDescent="0.2">
      <c r="G89" s="7" t="str">
        <f t="shared" si="5"/>
        <v/>
      </c>
      <c r="I89" s="7" t="str">
        <f t="shared" si="6"/>
        <v/>
      </c>
      <c r="W89" s="7" t="str">
        <f t="shared" si="1"/>
        <v/>
      </c>
    </row>
    <row r="90" spans="4:26" x14ac:dyDescent="0.2">
      <c r="G90" s="7" t="str">
        <f t="shared" ref="G90:G105" si="21">IF(F90=1, 1000, IF(F90=2, 800, IF(OR(F90=3, F90=4), 600, IF(OR(F90=5, F90=6, F90=7, F90=8), 400, ""))))</f>
        <v/>
      </c>
      <c r="I90" s="7" t="str">
        <f t="shared" ref="I90:I109" si="22">IF(H90=1, 1000, IF(H90=2, 800, IF(OR(H90=3, H90=4), 600, IF(OR(H90=5, H90=6, H90=7, H90=8), 400, ""))))</f>
        <v/>
      </c>
      <c r="W90" s="7" t="str">
        <f t="shared" ref="W90:W104" si="23">IF(V90=1, 1000, IF(V90=2, 800, IF(OR(V90=3, V90=4), 600, IF(OR(V90=5, V90=6, V90=7, V90=8), 400, ""))))</f>
        <v/>
      </c>
    </row>
    <row r="91" spans="4:26" x14ac:dyDescent="0.2">
      <c r="G91" s="7" t="str">
        <f t="shared" si="21"/>
        <v/>
      </c>
      <c r="I91" s="7" t="str">
        <f t="shared" si="22"/>
        <v/>
      </c>
      <c r="W91" s="7" t="str">
        <f t="shared" si="23"/>
        <v/>
      </c>
    </row>
    <row r="92" spans="4:26" x14ac:dyDescent="0.2">
      <c r="G92" s="7" t="str">
        <f t="shared" si="21"/>
        <v/>
      </c>
      <c r="I92" s="7" t="str">
        <f t="shared" si="22"/>
        <v/>
      </c>
      <c r="W92" s="7" t="str">
        <f t="shared" si="23"/>
        <v/>
      </c>
    </row>
    <row r="93" spans="4:26" x14ac:dyDescent="0.2">
      <c r="G93" s="7" t="str">
        <f t="shared" si="21"/>
        <v/>
      </c>
      <c r="I93" s="7" t="str">
        <f t="shared" si="22"/>
        <v/>
      </c>
      <c r="W93" s="7" t="str">
        <f t="shared" si="23"/>
        <v/>
      </c>
    </row>
    <row r="94" spans="4:26" x14ac:dyDescent="0.2">
      <c r="G94" s="7" t="str">
        <f t="shared" si="21"/>
        <v/>
      </c>
      <c r="I94" s="7" t="str">
        <f t="shared" si="22"/>
        <v/>
      </c>
      <c r="W94" s="7" t="str">
        <f t="shared" si="23"/>
        <v/>
      </c>
    </row>
    <row r="95" spans="4:26" x14ac:dyDescent="0.2">
      <c r="G95" s="7" t="str">
        <f t="shared" si="21"/>
        <v/>
      </c>
      <c r="I95" s="7" t="str">
        <f t="shared" si="22"/>
        <v/>
      </c>
      <c r="W95" s="7" t="str">
        <f t="shared" si="23"/>
        <v/>
      </c>
    </row>
    <row r="96" spans="4:26" x14ac:dyDescent="0.2">
      <c r="G96" s="7" t="str">
        <f t="shared" si="21"/>
        <v/>
      </c>
      <c r="I96" s="7" t="str">
        <f t="shared" si="22"/>
        <v/>
      </c>
      <c r="W96" s="7" t="str">
        <f t="shared" si="23"/>
        <v/>
      </c>
    </row>
    <row r="97" spans="7:23" x14ac:dyDescent="0.2">
      <c r="G97" s="7" t="str">
        <f t="shared" si="21"/>
        <v/>
      </c>
      <c r="I97" s="7" t="str">
        <f t="shared" si="22"/>
        <v/>
      </c>
      <c r="W97" s="7" t="str">
        <f t="shared" si="23"/>
        <v/>
      </c>
    </row>
    <row r="98" spans="7:23" x14ac:dyDescent="0.2">
      <c r="G98" s="7" t="str">
        <f t="shared" si="21"/>
        <v/>
      </c>
      <c r="I98" s="7" t="str">
        <f t="shared" si="22"/>
        <v/>
      </c>
      <c r="W98" s="7" t="str">
        <f t="shared" si="23"/>
        <v/>
      </c>
    </row>
    <row r="99" spans="7:23" x14ac:dyDescent="0.2">
      <c r="G99" s="7" t="str">
        <f t="shared" si="21"/>
        <v/>
      </c>
      <c r="I99" s="7" t="str">
        <f t="shared" si="22"/>
        <v/>
      </c>
      <c r="W99" s="7" t="str">
        <f t="shared" si="23"/>
        <v/>
      </c>
    </row>
    <row r="100" spans="7:23" x14ac:dyDescent="0.2">
      <c r="G100" s="7" t="str">
        <f t="shared" si="21"/>
        <v/>
      </c>
      <c r="I100" s="7" t="str">
        <f t="shared" si="22"/>
        <v/>
      </c>
      <c r="W100" s="7" t="str">
        <f t="shared" si="23"/>
        <v/>
      </c>
    </row>
    <row r="101" spans="7:23" x14ac:dyDescent="0.2">
      <c r="G101" s="7" t="str">
        <f t="shared" si="21"/>
        <v/>
      </c>
      <c r="I101" s="7" t="str">
        <f t="shared" si="22"/>
        <v/>
      </c>
      <c r="W101" s="7" t="str">
        <f t="shared" si="23"/>
        <v/>
      </c>
    </row>
    <row r="102" spans="7:23" x14ac:dyDescent="0.2">
      <c r="G102" s="7" t="str">
        <f t="shared" si="21"/>
        <v/>
      </c>
      <c r="I102" s="7" t="str">
        <f t="shared" si="22"/>
        <v/>
      </c>
      <c r="W102" s="7" t="str">
        <f t="shared" si="23"/>
        <v/>
      </c>
    </row>
    <row r="103" spans="7:23" x14ac:dyDescent="0.2">
      <c r="G103" s="7" t="str">
        <f t="shared" si="21"/>
        <v/>
      </c>
      <c r="I103" s="7" t="str">
        <f t="shared" si="22"/>
        <v/>
      </c>
      <c r="W103" s="7" t="str">
        <f t="shared" si="23"/>
        <v/>
      </c>
    </row>
    <row r="104" spans="7:23" x14ac:dyDescent="0.2">
      <c r="G104" s="7" t="str">
        <f t="shared" si="21"/>
        <v/>
      </c>
      <c r="I104" s="7" t="str">
        <f t="shared" si="22"/>
        <v/>
      </c>
      <c r="W104" s="7" t="str">
        <f t="shared" si="23"/>
        <v/>
      </c>
    </row>
    <row r="105" spans="7:23" x14ac:dyDescent="0.2">
      <c r="G105" s="7" t="str">
        <f t="shared" si="21"/>
        <v/>
      </c>
      <c r="I105" s="7" t="str">
        <f t="shared" si="22"/>
        <v/>
      </c>
    </row>
    <row r="106" spans="7:23" x14ac:dyDescent="0.2">
      <c r="I106" s="7" t="str">
        <f t="shared" si="22"/>
        <v/>
      </c>
    </row>
    <row r="107" spans="7:23" x14ac:dyDescent="0.2">
      <c r="I107" s="7" t="str">
        <f t="shared" si="22"/>
        <v/>
      </c>
    </row>
    <row r="108" spans="7:23" x14ac:dyDescent="0.2">
      <c r="I108" s="7" t="str">
        <f t="shared" si="22"/>
        <v/>
      </c>
    </row>
    <row r="109" spans="7:23" x14ac:dyDescent="0.2">
      <c r="I109" s="7" t="str">
        <f t="shared" si="22"/>
        <v/>
      </c>
    </row>
  </sheetData>
  <mergeCells count="13">
    <mergeCell ref="A1:C2"/>
    <mergeCell ref="P1:Q1"/>
    <mergeCell ref="R1:S1"/>
    <mergeCell ref="T1:U1"/>
    <mergeCell ref="X1:Z1"/>
    <mergeCell ref="AA1:AB1"/>
    <mergeCell ref="D1:E1"/>
    <mergeCell ref="F1:G1"/>
    <mergeCell ref="H1:I1"/>
    <mergeCell ref="J1:K1"/>
    <mergeCell ref="L1:M1"/>
    <mergeCell ref="N1:O1"/>
    <mergeCell ref="V1:W1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daec8a-9fb7-425c-8619-75e224272263">
      <Terms xmlns="http://schemas.microsoft.com/office/infopath/2007/PartnerControls"/>
    </lcf76f155ced4ddcb4097134ff3c332f>
    <TaxCatchAll xmlns="4cbfc70c-b7d3-4fcd-b092-ec679e061e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23F2D463490847B1F7065C95203B62" ma:contentTypeVersion="17" ma:contentTypeDescription="Create a new document." ma:contentTypeScope="" ma:versionID="6cf99024856157c416f5375aaa6ccaf0">
  <xsd:schema xmlns:xsd="http://www.w3.org/2001/XMLSchema" xmlns:xs="http://www.w3.org/2001/XMLSchema" xmlns:p="http://schemas.microsoft.com/office/2006/metadata/properties" xmlns:ns2="e6daec8a-9fb7-425c-8619-75e224272263" xmlns:ns3="4cbfc70c-b7d3-4fcd-b092-ec679e061e30" targetNamespace="http://schemas.microsoft.com/office/2006/metadata/properties" ma:root="true" ma:fieldsID="0cea217abb36e4c0a8a544e647eac75e" ns2:_="" ns3:_="">
    <xsd:import namespace="e6daec8a-9fb7-425c-8619-75e224272263"/>
    <xsd:import namespace="4cbfc70c-b7d3-4fcd-b092-ec679e061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aec8a-9fb7-425c-8619-75e2242722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438379a-b02a-4430-b856-41ec7e2c8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c70c-b7d3-4fcd-b092-ec679e061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9a5d11f-8eb2-43f3-91a5-fa76ba7e05b0}" ma:internalName="TaxCatchAll" ma:showField="CatchAllData" ma:web="4cbfc70c-b7d3-4fcd-b092-ec679e061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DD04E5-CC5B-462B-9840-1B5F712E5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23DABE-8C5E-439C-818A-9BB4F74B4E1C}">
  <ds:schemaRefs>
    <ds:schemaRef ds:uri="http://schemas.microsoft.com/office/2006/metadata/properties"/>
    <ds:schemaRef ds:uri="http://schemas.microsoft.com/office/infopath/2007/PartnerControls"/>
    <ds:schemaRef ds:uri="e6daec8a-9fb7-425c-8619-75e224272263"/>
    <ds:schemaRef ds:uri="4cbfc70c-b7d3-4fcd-b092-ec679e061e30"/>
  </ds:schemaRefs>
</ds:datastoreItem>
</file>

<file path=customXml/itemProps3.xml><?xml version="1.0" encoding="utf-8"?>
<ds:datastoreItem xmlns:ds="http://schemas.openxmlformats.org/officeDocument/2006/customXml" ds:itemID="{A6628B5F-08CC-4EF2-B055-5F4EE1BEC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daec8a-9fb7-425c-8619-75e224272263"/>
    <ds:schemaRef ds:uri="4cbfc70c-b7d3-4fcd-b092-ec679e061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Philip Lyons</cp:lastModifiedBy>
  <cp:revision/>
  <dcterms:created xsi:type="dcterms:W3CDTF">2024-09-02T11:29:58Z</dcterms:created>
  <dcterms:modified xsi:type="dcterms:W3CDTF">2025-02-17T10:27:30Z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0x0101009523F2D463490847B1F7065C95203B62</vt:lpwstr>
  </property>
</Properties>
</file>